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12 人財委員会\03 新人研修部会\2019 H31\08 計画届\"/>
    </mc:Choice>
  </mc:AlternateContent>
  <bookViews>
    <workbookView xWindow="0" yWindow="0" windowWidth="20490" windowHeight="9075" tabRatio="842"/>
  </bookViews>
  <sheets>
    <sheet name="表紙" sheetId="78" r:id="rId1"/>
    <sheet name="研修全体" sheetId="71" r:id="rId2"/>
    <sheet name="OFF-JT" sheetId="42" r:id="rId3"/>
    <sheet name="スケジュール" sheetId="87" r:id="rId4"/>
    <sheet name="開講式" sheetId="90" r:id="rId5"/>
    <sheet name="マナー" sheetId="17" r:id="rId6"/>
    <sheet name="ライフ" sheetId="80" r:id="rId7"/>
    <sheet name="専門" sheetId="89" r:id="rId8"/>
    <sheet name="中核基礎" sheetId="41" r:id="rId9"/>
    <sheet name="心" sheetId="31" r:id="rId10"/>
    <sheet name="コミュ基礎" sheetId="9" r:id="rId11"/>
    <sheet name="プレゼン" sheetId="91" r:id="rId12"/>
    <sheet name="PC" sheetId="45" r:id="rId13"/>
    <sheet name="ソフト" sheetId="46" r:id="rId14"/>
    <sheet name="アルゴ" sheetId="47" r:id="rId15"/>
    <sheet name="先端" sheetId="43" r:id="rId16"/>
    <sheet name="セキュ" sheetId="64" r:id="rId17"/>
    <sheet name="コミュアップ" sheetId="93" r:id="rId18"/>
    <sheet name="ケア" sheetId="10" r:id="rId19"/>
    <sheet name="ロジ" sheetId="3" r:id="rId20"/>
    <sheet name="コンプラ" sheetId="63" r:id="rId21"/>
    <sheet name="コマンド" sheetId="48" r:id="rId22"/>
    <sheet name="ネット" sheetId="50" r:id="rId23"/>
    <sheet name="Java基礎" sheetId="83" r:id="rId24"/>
    <sheet name="DB" sheetId="56" r:id="rId25"/>
    <sheet name="Java演習" sheetId="84" r:id="rId26"/>
    <sheet name="組込み" sheetId="68" r:id="rId27"/>
    <sheet name="中核アップ" sheetId="92" r:id="rId28"/>
    <sheet name="修了式" sheetId="62" r:id="rId29"/>
  </sheets>
  <externalReferences>
    <externalReference r:id="rId30"/>
    <externalReference r:id="rId31"/>
    <externalReference r:id="rId32"/>
    <externalReference r:id="rId33"/>
  </externalReferences>
  <definedNames>
    <definedName name="_I702" localSheetId="25">#REF!</definedName>
    <definedName name="_I702" localSheetId="23">#REF!</definedName>
    <definedName name="_I702" localSheetId="2">#REF!</definedName>
    <definedName name="_I702" localSheetId="12">#REF!</definedName>
    <definedName name="_I702" localSheetId="14">#REF!</definedName>
    <definedName name="_I702" localSheetId="21">#REF!</definedName>
    <definedName name="_I702" localSheetId="17">#REF!</definedName>
    <definedName name="_I702" localSheetId="20">#REF!</definedName>
    <definedName name="_I702" localSheetId="3">#REF!</definedName>
    <definedName name="_I702" localSheetId="16">#REF!</definedName>
    <definedName name="_I702" localSheetId="13">#REF!</definedName>
    <definedName name="_I702" localSheetId="6">#REF!</definedName>
    <definedName name="_I702" localSheetId="4">#REF!</definedName>
    <definedName name="_I702" localSheetId="28">#REF!</definedName>
    <definedName name="_I702" localSheetId="15">#REF!</definedName>
    <definedName name="_I702" localSheetId="7">#REF!</definedName>
    <definedName name="_I702" localSheetId="26">#REF!</definedName>
    <definedName name="_I702" localSheetId="27">#REF!</definedName>
    <definedName name="_I702" localSheetId="8">#REF!</definedName>
    <definedName name="_I702">#REF!</definedName>
    <definedName name="_I703" localSheetId="25">#REF!</definedName>
    <definedName name="_I703" localSheetId="23">#REF!</definedName>
    <definedName name="_I703" localSheetId="2">#REF!</definedName>
    <definedName name="_I703" localSheetId="12">#REF!</definedName>
    <definedName name="_I703" localSheetId="17">#REF!</definedName>
    <definedName name="_I703" localSheetId="3">#REF!</definedName>
    <definedName name="_I703" localSheetId="13">#REF!</definedName>
    <definedName name="_I703" localSheetId="6">#REF!</definedName>
    <definedName name="_I703" localSheetId="4">#REF!</definedName>
    <definedName name="_I703" localSheetId="28">#REF!</definedName>
    <definedName name="_I703" localSheetId="7">#REF!</definedName>
    <definedName name="_I703" localSheetId="27">#REF!</definedName>
    <definedName name="_I703">#REF!</definedName>
    <definedName name="_Toc226512492" localSheetId="4">開講式!#REF!</definedName>
    <definedName name="_Toc226512492" localSheetId="28">修了式!#REF!</definedName>
    <definedName name="_Toc226512492" localSheetId="7">専門!#REF!</definedName>
    <definedName name="aaaa">[1]セミナー分類表!$D$1:$E$301</definedName>
    <definedName name="ggg" localSheetId="25">#REF!</definedName>
    <definedName name="ggg" localSheetId="23">#REF!</definedName>
    <definedName name="ggg" localSheetId="17">#REF!</definedName>
    <definedName name="ggg" localSheetId="3">#REF!</definedName>
    <definedName name="ggg" localSheetId="4">#REF!</definedName>
    <definedName name="ggg" localSheetId="7">#REF!</definedName>
    <definedName name="ggg" localSheetId="27">#REF!</definedName>
    <definedName name="ggg">#REF!</definedName>
    <definedName name="H13セミナー分類表T" localSheetId="25">#REF!</definedName>
    <definedName name="H13セミナー分類表T" localSheetId="23">#REF!</definedName>
    <definedName name="H13セミナー分類表T" localSheetId="2">#REF!</definedName>
    <definedName name="H13セミナー分類表T" localSheetId="12">#REF!</definedName>
    <definedName name="H13セミナー分類表T" localSheetId="14">#REF!</definedName>
    <definedName name="H13セミナー分類表T" localSheetId="21">#REF!</definedName>
    <definedName name="H13セミナー分類表T" localSheetId="17">#REF!</definedName>
    <definedName name="H13セミナー分類表T" localSheetId="20">#REF!</definedName>
    <definedName name="H13セミナー分類表T" localSheetId="3">#REF!</definedName>
    <definedName name="H13セミナー分類表T" localSheetId="16">#REF!</definedName>
    <definedName name="H13セミナー分類表T" localSheetId="13">#REF!</definedName>
    <definedName name="H13セミナー分類表T" localSheetId="6">#REF!</definedName>
    <definedName name="H13セミナー分類表T" localSheetId="4">#REF!</definedName>
    <definedName name="H13セミナー分類表T" localSheetId="28">#REF!</definedName>
    <definedName name="H13セミナー分類表T" localSheetId="15">#REF!</definedName>
    <definedName name="H13セミナー分類表T" localSheetId="7">#REF!</definedName>
    <definedName name="H13セミナー分類表T" localSheetId="26">#REF!</definedName>
    <definedName name="H13セミナー分類表T" localSheetId="27">#REF!</definedName>
    <definedName name="H13セミナー分類表T" localSheetId="8">#REF!</definedName>
    <definedName name="H13セミナー分類表T" localSheetId="0">#REF!</definedName>
    <definedName name="H13セミナー分類表T">#REF!</definedName>
    <definedName name="H13セミナー分類表U" localSheetId="25">#REF!</definedName>
    <definedName name="H13セミナー分類表U" localSheetId="23">#REF!</definedName>
    <definedName name="H13セミナー分類表U" localSheetId="17">#REF!</definedName>
    <definedName name="H13セミナー分類表U" localSheetId="3">#REF!</definedName>
    <definedName name="H13セミナー分類表U" localSheetId="6">#REF!</definedName>
    <definedName name="H13セミナー分類表U" localSheetId="4">#REF!</definedName>
    <definedName name="H13セミナー分類表U" localSheetId="28">#REF!</definedName>
    <definedName name="H13セミナー分類表U" localSheetId="7">#REF!</definedName>
    <definedName name="H13セミナー分類表U" localSheetId="26">#REF!</definedName>
    <definedName name="H13セミナー分類表U" localSheetId="27">#REF!</definedName>
    <definedName name="H13セミナー分類表U" localSheetId="0">#REF!</definedName>
    <definedName name="H13セミナー分類表U">#REF!</definedName>
    <definedName name="ｋ" localSheetId="25">#REF!</definedName>
    <definedName name="ｋ" localSheetId="23">#REF!</definedName>
    <definedName name="ｋ" localSheetId="17">#REF!</definedName>
    <definedName name="ｋ" localSheetId="3">#REF!</definedName>
    <definedName name="ｋ" localSheetId="6">#REF!</definedName>
    <definedName name="ｋ" localSheetId="4">#REF!</definedName>
    <definedName name="ｋ" localSheetId="7">#REF!</definedName>
    <definedName name="ｋ" localSheetId="27">#REF!</definedName>
    <definedName name="ｋ">#REF!</definedName>
    <definedName name="OLE_LINK1" localSheetId="18">ケア!#REF!</definedName>
    <definedName name="OLE_LINK1" localSheetId="17">コミュアップ!#REF!</definedName>
    <definedName name="OLE_LINK1" localSheetId="10">コミュ基礎!#REF!</definedName>
    <definedName name="OLE_LINK3" localSheetId="18">ケア!#REF!</definedName>
    <definedName name="OLE_LINK3" localSheetId="17">コミュアップ!#REF!</definedName>
    <definedName name="OLE_LINK3" localSheetId="10">コミュ基礎!#REF!</definedName>
    <definedName name="_xlnm.Print_Area" localSheetId="24">DB!$A$1:$E$30</definedName>
    <definedName name="_xlnm.Print_Area" localSheetId="25">Java演習!$A$1:$E$55</definedName>
    <definedName name="_xlnm.Print_Area" localSheetId="23">Java基礎!$A$1:$E$55</definedName>
    <definedName name="_xlnm.Print_Area" localSheetId="2">'OFF-JT'!$A$1:$K$31</definedName>
    <definedName name="_xlnm.Print_Area" localSheetId="12">PC!$A$1:$F$52</definedName>
    <definedName name="_xlnm.Print_Area" localSheetId="14">アルゴ!$A$1:$D$21</definedName>
    <definedName name="_xlnm.Print_Area" localSheetId="18">ケア!$A$1:$G$21</definedName>
    <definedName name="_xlnm.Print_Area" localSheetId="21">コマンド!$A$1:$D$28</definedName>
    <definedName name="_xlnm.Print_Area" localSheetId="17">コミュアップ!$A$1:$G$29</definedName>
    <definedName name="_xlnm.Print_Area" localSheetId="10">コミュ基礎!$A$1:$G$29</definedName>
    <definedName name="_xlnm.Print_Area" localSheetId="3">スケジュール!$A$1:$M$103</definedName>
    <definedName name="_xlnm.Print_Area" localSheetId="16">セキュ!$A$1:$F$44</definedName>
    <definedName name="_xlnm.Print_Area" localSheetId="13">ソフト!$A$1:$D$48</definedName>
    <definedName name="_xlnm.Print_Area" localSheetId="11">プレゼン!$A$1:$E$41</definedName>
    <definedName name="_xlnm.Print_Area" localSheetId="5">マナー!$A$1:$G$57</definedName>
    <definedName name="_xlnm.Print_Area" localSheetId="6">ライフ!$A$1:$D$24</definedName>
    <definedName name="_xlnm.Print_Area" localSheetId="19">ロジ!$A$1:$E$26</definedName>
    <definedName name="_xlnm.Print_Area" localSheetId="4">開講式!$A$1:$D$9</definedName>
    <definedName name="_xlnm.Print_Area" localSheetId="1">研修全体!$A$1:$K$29</definedName>
    <definedName name="_xlnm.Print_Area" localSheetId="28">修了式!$A$1:$D$12</definedName>
    <definedName name="_xlnm.Print_Area" localSheetId="9">心!$A$1:$I$35</definedName>
    <definedName name="_xlnm.Print_Area" localSheetId="15">先端!$A$1:$F$24</definedName>
    <definedName name="_xlnm.Print_Area" localSheetId="7">専門!$A$1:$D$8</definedName>
    <definedName name="_xlnm.Print_Area" localSheetId="26">組込み!$A$1:$E$157</definedName>
    <definedName name="_xlnm.Print_Area" localSheetId="27">中核アップ!$A$1:$H$21</definedName>
    <definedName name="_xlnm.Print_Area" localSheetId="8">中核基礎!$A$1:$H$32</definedName>
    <definedName name="s203T" localSheetId="25">#REF!</definedName>
    <definedName name="s203T" localSheetId="23">#REF!</definedName>
    <definedName name="s203T" localSheetId="2">#REF!</definedName>
    <definedName name="s203T" localSheetId="12">#REF!</definedName>
    <definedName name="s203T" localSheetId="14">#REF!</definedName>
    <definedName name="s203T" localSheetId="21">#REF!</definedName>
    <definedName name="s203T" localSheetId="17">#REF!</definedName>
    <definedName name="s203T" localSheetId="20">#REF!</definedName>
    <definedName name="s203T" localSheetId="3">#REF!</definedName>
    <definedName name="s203T" localSheetId="16">#REF!</definedName>
    <definedName name="s203T" localSheetId="13">#REF!</definedName>
    <definedName name="s203T" localSheetId="6">#REF!</definedName>
    <definedName name="s203T" localSheetId="4">#REF!</definedName>
    <definedName name="s203T" localSheetId="28">#REF!</definedName>
    <definedName name="s203T" localSheetId="15">#REF!</definedName>
    <definedName name="s203T" localSheetId="7">#REF!</definedName>
    <definedName name="s203T" localSheetId="26">#REF!</definedName>
    <definedName name="s203T" localSheetId="27">#REF!</definedName>
    <definedName name="s203T" localSheetId="8">#REF!</definedName>
    <definedName name="s203T" localSheetId="0">#REF!</definedName>
    <definedName name="s203T">#REF!</definedName>
    <definedName name="s204u" localSheetId="25">#REF!</definedName>
    <definedName name="s204u" localSheetId="23">#REF!</definedName>
    <definedName name="s204u" localSheetId="17">#REF!</definedName>
    <definedName name="s204u" localSheetId="3">#REF!</definedName>
    <definedName name="s204u" localSheetId="6">#REF!</definedName>
    <definedName name="s204u" localSheetId="4">#REF!</definedName>
    <definedName name="s204u" localSheetId="28">#REF!</definedName>
    <definedName name="s204u" localSheetId="7">#REF!</definedName>
    <definedName name="s204u" localSheetId="26">#REF!</definedName>
    <definedName name="s204u" localSheetId="27">#REF!</definedName>
    <definedName name="s204u" localSheetId="0">#REF!</definedName>
    <definedName name="s204u">#REF!</definedName>
    <definedName name="s205p" localSheetId="25">#REF!</definedName>
    <definedName name="s205p" localSheetId="23">#REF!</definedName>
    <definedName name="s205p" localSheetId="17">#REF!</definedName>
    <definedName name="s205p" localSheetId="3">#REF!</definedName>
    <definedName name="s205p" localSheetId="6">#REF!</definedName>
    <definedName name="s205p" localSheetId="4">#REF!</definedName>
    <definedName name="s205p" localSheetId="28">#REF!</definedName>
    <definedName name="s205p" localSheetId="7">#REF!</definedName>
    <definedName name="s205p" localSheetId="26">#REF!</definedName>
    <definedName name="s205p" localSheetId="27">#REF!</definedName>
    <definedName name="s205p" localSheetId="0">#REF!</definedName>
    <definedName name="s205p">#REF!</definedName>
    <definedName name="T_I702" localSheetId="25">#REF!</definedName>
    <definedName name="T_I702" localSheetId="23">#REF!</definedName>
    <definedName name="T_I702" localSheetId="17">#REF!</definedName>
    <definedName name="T_I702" localSheetId="3">#REF!</definedName>
    <definedName name="T_I702" localSheetId="6">#REF!</definedName>
    <definedName name="T_I702" localSheetId="4">#REF!</definedName>
    <definedName name="T_I702" localSheetId="28">#REF!</definedName>
    <definedName name="T_I702" localSheetId="7">#REF!</definedName>
    <definedName name="T_I702" localSheetId="26">#REF!</definedName>
    <definedName name="T_I702" localSheetId="27">#REF!</definedName>
    <definedName name="T_I702" localSheetId="0">#REF!</definedName>
    <definedName name="T_I702">#REF!</definedName>
    <definedName name="T_I703" localSheetId="25">#REF!</definedName>
    <definedName name="T_I703" localSheetId="23">#REF!</definedName>
    <definedName name="T_I703" localSheetId="2">#REF!</definedName>
    <definedName name="T_I703" localSheetId="12">#REF!</definedName>
    <definedName name="T_I703" localSheetId="14">#REF!</definedName>
    <definedName name="T_I703" localSheetId="21">#REF!</definedName>
    <definedName name="T_I703" localSheetId="17">#REF!</definedName>
    <definedName name="T_I703" localSheetId="20">#REF!</definedName>
    <definedName name="T_I703" localSheetId="3">#REF!</definedName>
    <definedName name="T_I703" localSheetId="16">#REF!</definedName>
    <definedName name="T_I703" localSheetId="13">#REF!</definedName>
    <definedName name="T_I703" localSheetId="6">#REF!</definedName>
    <definedName name="T_I703" localSheetId="4">#REF!</definedName>
    <definedName name="T_I703" localSheetId="28">#REF!</definedName>
    <definedName name="T_I703" localSheetId="15">#REF!</definedName>
    <definedName name="T_I703" localSheetId="7">#REF!</definedName>
    <definedName name="T_I703" localSheetId="26">#REF!</definedName>
    <definedName name="T_I703" localSheetId="27">#REF!</definedName>
    <definedName name="T_I703" localSheetId="8">#REF!</definedName>
    <definedName name="T_I703">#REF!</definedName>
    <definedName name="T_I704" localSheetId="25">#REF!</definedName>
    <definedName name="T_I704" localSheetId="23">#REF!</definedName>
    <definedName name="T_I704" localSheetId="17">#REF!</definedName>
    <definedName name="T_I704" localSheetId="3">#REF!</definedName>
    <definedName name="T_I704" localSheetId="6">#REF!</definedName>
    <definedName name="T_I704" localSheetId="4">#REF!</definedName>
    <definedName name="T_I704" localSheetId="28">#REF!</definedName>
    <definedName name="T_I704" localSheetId="7">#REF!</definedName>
    <definedName name="T_I704" localSheetId="26">#REF!</definedName>
    <definedName name="T_I704" localSheetId="27">#REF!</definedName>
    <definedName name="T_I704" localSheetId="0">#REF!</definedName>
    <definedName name="T_I704">#REF!</definedName>
    <definedName name="あああああ">[2]セミナー分類表!$D$1:$E$301</definedName>
    <definedName name="こぴー" localSheetId="25">#REF!</definedName>
    <definedName name="こぴー" localSheetId="23">#REF!</definedName>
    <definedName name="こぴー" localSheetId="17">#REF!</definedName>
    <definedName name="こぴー" localSheetId="3">#REF!</definedName>
    <definedName name="こぴー" localSheetId="6">#REF!</definedName>
    <definedName name="こぴー" localSheetId="4">#REF!</definedName>
    <definedName name="こぴー" localSheetId="7">#REF!</definedName>
    <definedName name="こぴー" localSheetId="27">#REF!</definedName>
    <definedName name="こぴー" localSheetId="0">#REF!</definedName>
    <definedName name="こぴー">#REF!</definedName>
    <definedName name="スケジュール案02" localSheetId="25">#REF!</definedName>
    <definedName name="スケジュール案02" localSheetId="23">#REF!</definedName>
    <definedName name="スケジュール案02" localSheetId="17">#REF!</definedName>
    <definedName name="スケジュール案02" localSheetId="3">#REF!</definedName>
    <definedName name="スケジュール案02" localSheetId="6">#REF!</definedName>
    <definedName name="スケジュール案02" localSheetId="4">#REF!</definedName>
    <definedName name="スケジュール案02" localSheetId="28">#REF!</definedName>
    <definedName name="スケジュール案02" localSheetId="7">#REF!</definedName>
    <definedName name="スケジュール案02" localSheetId="26">#REF!</definedName>
    <definedName name="スケジュール案02" localSheetId="27">#REF!</definedName>
    <definedName name="スケジュール案02" localSheetId="0">#REF!</definedName>
    <definedName name="スケジュール案02">#REF!</definedName>
    <definedName name="セミナー分類" localSheetId="2">[3]セミナー分類表!$D$1:$E$301</definedName>
    <definedName name="セミナー分類">[4]セミナー分類表!$D$1:$E$301</definedName>
    <definedName name="プレゼン" localSheetId="17">#REF!</definedName>
    <definedName name="プレゼン" localSheetId="3">#REF!</definedName>
    <definedName name="プレゼン" localSheetId="6">#REF!</definedName>
    <definedName name="プレゼン" localSheetId="4">#REF!</definedName>
    <definedName name="プレゼン" localSheetId="7">#REF!</definedName>
    <definedName name="プレゼン" localSheetId="27">#REF!</definedName>
    <definedName name="プレゼン">#REF!</definedName>
    <definedName name="ライフ" localSheetId="17">#REF!</definedName>
    <definedName name="ライフ" localSheetId="3">#REF!</definedName>
    <definedName name="ライフ" localSheetId="6">#REF!</definedName>
    <definedName name="ライフ" localSheetId="4">#REF!</definedName>
    <definedName name="ライフ" localSheetId="7">#REF!</definedName>
    <definedName name="ライフ" localSheetId="27">#REF!</definedName>
    <definedName name="ライフ">#REF!</definedName>
    <definedName name="ライフスキル講座" localSheetId="17">#REF!</definedName>
    <definedName name="ライフスキル講座" localSheetId="3">#REF!</definedName>
    <definedName name="ライフスキル講座" localSheetId="6">#REF!</definedName>
    <definedName name="ライフスキル講座" localSheetId="4">#REF!</definedName>
    <definedName name="ライフスキル講座" localSheetId="7">#REF!</definedName>
    <definedName name="ライフスキル講座" localSheetId="27">#REF!</definedName>
    <definedName name="ライフスキル講座">#REF!</definedName>
    <definedName name="第2案" localSheetId="25">#REF!</definedName>
    <definedName name="第2案" localSheetId="23">#REF!</definedName>
    <definedName name="第2案" localSheetId="17">#REF!</definedName>
    <definedName name="第2案" localSheetId="3">#REF!</definedName>
    <definedName name="第2案" localSheetId="6">#REF!</definedName>
    <definedName name="第2案" localSheetId="4">#REF!</definedName>
    <definedName name="第2案" localSheetId="7">#REF!</definedName>
    <definedName name="第2案" localSheetId="27">#REF!</definedName>
    <definedName name="第2案" localSheetId="0">#REF!</definedName>
    <definedName name="第2案">#REF!</definedName>
    <definedName name="担当" localSheetId="25">#REF!</definedName>
    <definedName name="担当" localSheetId="23">#REF!</definedName>
    <definedName name="担当" localSheetId="17">#REF!</definedName>
    <definedName name="担当" localSheetId="3">#REF!</definedName>
    <definedName name="担当" localSheetId="6">#REF!</definedName>
    <definedName name="担当" localSheetId="4">#REF!</definedName>
    <definedName name="担当" localSheetId="7">#REF!</definedName>
    <definedName name="担当" localSheetId="27">#REF!</definedName>
    <definedName name="担当">#REF!</definedName>
    <definedName name="担当表" localSheetId="25">#REF!</definedName>
    <definedName name="担当表" localSheetId="23">#REF!</definedName>
    <definedName name="担当表" localSheetId="17">#REF!</definedName>
    <definedName name="担当表" localSheetId="3">#REF!</definedName>
    <definedName name="担当表" localSheetId="6">#REF!</definedName>
    <definedName name="担当表" localSheetId="4">#REF!</definedName>
    <definedName name="担当表" localSheetId="7">#REF!</definedName>
    <definedName name="担当表" localSheetId="27">#REF!</definedName>
    <definedName name="担当表">#REF!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3" i="31" l="1"/>
  <c r="E22" i="31"/>
  <c r="J34" i="42"/>
  <c r="J35" i="42"/>
  <c r="J36" i="42"/>
  <c r="J30" i="42" l="1"/>
  <c r="J24" i="42"/>
  <c r="J8" i="42"/>
  <c r="I7" i="42" l="1"/>
  <c r="H7" i="42"/>
  <c r="F26" i="93"/>
  <c r="F18" i="92"/>
  <c r="D37" i="91" l="1"/>
  <c r="E54" i="17" l="1"/>
  <c r="I35" i="17"/>
  <c r="I15" i="17"/>
  <c r="I3" i="17"/>
  <c r="G25" i="31"/>
  <c r="G17" i="31"/>
  <c r="G31" i="31" l="1"/>
  <c r="E20" i="31" l="1"/>
  <c r="E21" i="31" s="1"/>
  <c r="E24" i="31" s="1"/>
  <c r="E25" i="31" s="1"/>
  <c r="E26" i="31" s="1"/>
  <c r="E27" i="31" s="1"/>
  <c r="E28" i="31" s="1"/>
  <c r="E29" i="31" s="1"/>
  <c r="E30" i="31" s="1"/>
  <c r="E4" i="31"/>
  <c r="E5" i="31" s="1"/>
  <c r="E6" i="31" s="1"/>
  <c r="E7" i="31" s="1"/>
  <c r="E8" i="31" s="1"/>
  <c r="E9" i="31" s="1"/>
  <c r="E10" i="31" s="1"/>
  <c r="E11" i="31" s="1"/>
  <c r="E12" i="31" s="1"/>
  <c r="E13" i="31" s="1"/>
  <c r="E14" i="31" s="1"/>
  <c r="E15" i="31" s="1"/>
  <c r="E16" i="31" l="1"/>
  <c r="E17" i="31" s="1"/>
  <c r="E18" i="31" s="1"/>
  <c r="I30" i="42"/>
  <c r="I24" i="42"/>
  <c r="I36" i="42" s="1"/>
  <c r="I35" i="42" l="1"/>
  <c r="I34" i="42"/>
  <c r="F29" i="41"/>
  <c r="H24" i="42" l="1"/>
  <c r="G24" i="42" l="1"/>
  <c r="H30" i="42"/>
  <c r="G30" i="42"/>
  <c r="C101" i="87" l="1"/>
  <c r="C100" i="87"/>
  <c r="C99" i="87"/>
  <c r="C98" i="87"/>
  <c r="C97" i="87"/>
  <c r="C96" i="87"/>
  <c r="C95" i="87"/>
  <c r="C94" i="87"/>
  <c r="C93" i="87"/>
  <c r="C92" i="87"/>
  <c r="C91" i="87"/>
  <c r="C90" i="87"/>
  <c r="C89" i="87"/>
  <c r="C88" i="87"/>
  <c r="C87" i="87"/>
  <c r="C86" i="87"/>
  <c r="C85" i="87"/>
  <c r="C84" i="87"/>
  <c r="C83" i="87"/>
  <c r="C82" i="87"/>
  <c r="C81" i="87"/>
  <c r="C80" i="87"/>
  <c r="C79" i="87"/>
  <c r="C78" i="87"/>
  <c r="C77" i="87"/>
  <c r="C76" i="87"/>
  <c r="C75" i="87"/>
  <c r="C74" i="87"/>
  <c r="C73" i="87"/>
  <c r="C72" i="87"/>
  <c r="C71" i="87"/>
  <c r="C70" i="87"/>
  <c r="C69" i="87"/>
  <c r="C68" i="87"/>
  <c r="C67" i="87"/>
  <c r="C66" i="87"/>
  <c r="C65" i="87"/>
  <c r="C64" i="87"/>
  <c r="C63" i="87"/>
  <c r="C62" i="87"/>
  <c r="C61" i="87"/>
  <c r="C60" i="87"/>
  <c r="C59" i="87"/>
  <c r="C58" i="87"/>
  <c r="C57" i="87"/>
  <c r="C56" i="87"/>
  <c r="C55" i="87"/>
  <c r="C54" i="87"/>
  <c r="C53" i="87"/>
  <c r="C52" i="87"/>
  <c r="C51" i="87"/>
  <c r="C50" i="87"/>
  <c r="C49" i="87"/>
  <c r="C48" i="87"/>
  <c r="C47" i="87"/>
  <c r="C42" i="87"/>
  <c r="C41" i="87"/>
  <c r="C40" i="87"/>
  <c r="C38" i="87"/>
  <c r="C37" i="87"/>
  <c r="C36" i="87"/>
  <c r="C35" i="87"/>
  <c r="C34" i="87"/>
  <c r="C33" i="87"/>
  <c r="C32" i="87"/>
  <c r="C31" i="87"/>
  <c r="C30" i="87"/>
  <c r="C29" i="87"/>
  <c r="C28" i="87"/>
  <c r="C27" i="87"/>
  <c r="C26" i="87"/>
  <c r="C25" i="87"/>
  <c r="C24" i="87"/>
  <c r="C23" i="87"/>
  <c r="C22" i="87"/>
  <c r="C21" i="87"/>
  <c r="C20" i="87"/>
  <c r="C19" i="87"/>
  <c r="C18" i="87"/>
  <c r="C17" i="87"/>
  <c r="C16" i="87"/>
  <c r="C15" i="87"/>
  <c r="C14" i="87"/>
  <c r="C13" i="87"/>
  <c r="C12" i="87"/>
  <c r="C11" i="87"/>
  <c r="D50" i="84" l="1"/>
  <c r="D50" i="83"/>
  <c r="D21" i="80" l="1"/>
  <c r="E20" i="43"/>
  <c r="D152" i="68"/>
  <c r="D114" i="68"/>
  <c r="D87" i="68"/>
  <c r="D56" i="68"/>
  <c r="D40" i="68"/>
  <c r="D20" i="68"/>
  <c r="E42" i="64"/>
  <c r="F32" i="63"/>
  <c r="D25" i="56"/>
  <c r="D24" i="48"/>
  <c r="D45" i="46"/>
  <c r="E40" i="50"/>
  <c r="D18" i="47"/>
  <c r="E47" i="45"/>
  <c r="E22" i="3"/>
  <c r="F19" i="10"/>
  <c r="F26" i="9"/>
</calcChain>
</file>

<file path=xl/sharedStrings.xml><?xml version="1.0" encoding="utf-8"?>
<sst xmlns="http://schemas.openxmlformats.org/spreadsheetml/2006/main" count="1743" uniqueCount="1169">
  <si>
    <t>（１）組込みシステムの特徴</t>
    <rPh sb="3" eb="4">
      <t>ク</t>
    </rPh>
    <rPh sb="4" eb="5">
      <t>コ</t>
    </rPh>
    <rPh sb="11" eb="13">
      <t>トクチョウ</t>
    </rPh>
    <phoneticPr fontId="3"/>
  </si>
  <si>
    <t>（２）組込みシステム構成技術</t>
    <rPh sb="10" eb="12">
      <t>コウセイ</t>
    </rPh>
    <rPh sb="12" eb="14">
      <t>ギジュツ</t>
    </rPh>
    <phoneticPr fontId="3"/>
  </si>
  <si>
    <t>（３）組込みシステム開発の現状と課題</t>
    <rPh sb="10" eb="12">
      <t>カイハツ</t>
    </rPh>
    <rPh sb="13" eb="15">
      <t>ゲンジョウ</t>
    </rPh>
    <rPh sb="16" eb="18">
      <t>カダイ</t>
    </rPh>
    <phoneticPr fontId="3"/>
  </si>
  <si>
    <t>２．システム開発</t>
    <rPh sb="6" eb="8">
      <t>カイハツ</t>
    </rPh>
    <phoneticPr fontId="3"/>
  </si>
  <si>
    <t>（１）情報科学とソフトウェア工学</t>
    <rPh sb="3" eb="5">
      <t>ジョウホウ</t>
    </rPh>
    <rPh sb="5" eb="7">
      <t>カガク</t>
    </rPh>
    <rPh sb="14" eb="16">
      <t>コウガク</t>
    </rPh>
    <phoneticPr fontId="3"/>
  </si>
  <si>
    <t>（２）ソフトウェアシステム開発サイクル</t>
    <rPh sb="13" eb="15">
      <t>カイハツ</t>
    </rPh>
    <phoneticPr fontId="3"/>
  </si>
  <si>
    <t>（３）構造化分析・設計（SA/SD)</t>
    <rPh sb="3" eb="6">
      <t>コウゾウカ</t>
    </rPh>
    <rPh sb="6" eb="8">
      <t>ブンセキ</t>
    </rPh>
    <rPh sb="9" eb="11">
      <t>セッケイ</t>
    </rPh>
    <phoneticPr fontId="3"/>
  </si>
  <si>
    <t>（４）オブジェクト指向分析・設計（OOA/OOD)　他</t>
    <rPh sb="9" eb="11">
      <t>シコウ</t>
    </rPh>
    <rPh sb="11" eb="13">
      <t>ブンセキ</t>
    </rPh>
    <rPh sb="14" eb="16">
      <t>セッケイ</t>
    </rPh>
    <rPh sb="26" eb="27">
      <t>ホカ</t>
    </rPh>
    <phoneticPr fontId="3"/>
  </si>
  <si>
    <t>（１）構造化分析</t>
    <rPh sb="3" eb="6">
      <t>コウゾウカ</t>
    </rPh>
    <rPh sb="6" eb="8">
      <t>ブンセキ</t>
    </rPh>
    <phoneticPr fontId="3"/>
  </si>
  <si>
    <t>　　－状態遷移図（STD)</t>
    <rPh sb="3" eb="5">
      <t>ジョウタイ</t>
    </rPh>
    <rPh sb="5" eb="8">
      <t>センイズ</t>
    </rPh>
    <phoneticPr fontId="3"/>
  </si>
  <si>
    <t>　　－エンティティ･リレーションシップ図（ERD)</t>
    <rPh sb="19" eb="20">
      <t>ズ</t>
    </rPh>
    <phoneticPr fontId="3"/>
  </si>
  <si>
    <t>（２）構造化設計</t>
    <rPh sb="3" eb="6">
      <t>コウゾウカ</t>
    </rPh>
    <rPh sb="6" eb="8">
      <t>セッケイ</t>
    </rPh>
    <phoneticPr fontId="3"/>
  </si>
  <si>
    <t>内　　　　　　容</t>
    <rPh sb="0" eb="1">
      <t>ウチ</t>
    </rPh>
    <rPh sb="7" eb="8">
      <t>カタチ</t>
    </rPh>
    <phoneticPr fontId="3"/>
  </si>
  <si>
    <t>1日目</t>
    <rPh sb="1" eb="2">
      <t>ニチ</t>
    </rPh>
    <rPh sb="2" eb="3">
      <t>メ</t>
    </rPh>
    <phoneticPr fontId="3"/>
  </si>
  <si>
    <t>合計</t>
    <rPh sb="0" eb="2">
      <t>ゴウケイ</t>
    </rPh>
    <phoneticPr fontId="3"/>
  </si>
  <si>
    <t>（１）マイコンで扱う数値</t>
    <rPh sb="8" eb="9">
      <t>アツカ</t>
    </rPh>
    <rPh sb="10" eb="12">
      <t>スウチ</t>
    </rPh>
    <phoneticPr fontId="3"/>
  </si>
  <si>
    <t>　イ.２進数、１６進数　　　　　　　　ロ.１の補数、２の補数</t>
    <rPh sb="4" eb="5">
      <t>シン</t>
    </rPh>
    <rPh sb="5" eb="6">
      <t>スウ</t>
    </rPh>
    <rPh sb="9" eb="11">
      <t>シンスウ</t>
    </rPh>
    <rPh sb="23" eb="25">
      <t>ホスウ</t>
    </rPh>
    <rPh sb="28" eb="30">
      <t>ホスウ</t>
    </rPh>
    <phoneticPr fontId="3"/>
  </si>
  <si>
    <t xml:space="preserve">（２）マイコンの基本構成  </t>
    <rPh sb="8" eb="10">
      <t>キホン</t>
    </rPh>
    <rPh sb="10" eb="12">
      <t>コウセイ</t>
    </rPh>
    <phoneticPr fontId="3"/>
  </si>
  <si>
    <t>　イ．ＣＰＵ　　　ロ．メモリ　　　ハ．Ｉ／Ｏ　　　　ニ．基本クロック</t>
    <rPh sb="28" eb="30">
      <t>キホン</t>
    </rPh>
    <phoneticPr fontId="3"/>
  </si>
  <si>
    <t>（３）ＣＰＵの内部と役割</t>
    <rPh sb="7" eb="9">
      <t>ナイブ</t>
    </rPh>
    <rPh sb="10" eb="12">
      <t>ヤクワリ</t>
    </rPh>
    <phoneticPr fontId="3"/>
  </si>
  <si>
    <t>（４）命令の処理の流れ</t>
    <rPh sb="3" eb="5">
      <t>メイレイ</t>
    </rPh>
    <rPh sb="6" eb="8">
      <t>ショリ</t>
    </rPh>
    <rPh sb="9" eb="10">
      <t>ナガ</t>
    </rPh>
    <phoneticPr fontId="3"/>
  </si>
  <si>
    <t>　イ．インストラクションフェッチ　　ロ．パイプライン処理</t>
    <rPh sb="26" eb="28">
      <t>ショリ</t>
    </rPh>
    <phoneticPr fontId="3"/>
  </si>
  <si>
    <t>（１）ターゲットマイコンの構成</t>
    <rPh sb="13" eb="15">
      <t>コウセイ</t>
    </rPh>
    <phoneticPr fontId="3"/>
  </si>
  <si>
    <t>　イ．基本構成　　ロ．レジスタセット　</t>
    <rPh sb="3" eb="5">
      <t>キホン</t>
    </rPh>
    <rPh sb="5" eb="7">
      <t>コウセイ</t>
    </rPh>
    <phoneticPr fontId="3"/>
  </si>
  <si>
    <t>ブリ言語</t>
    <rPh sb="2" eb="3">
      <t>ゲン</t>
    </rPh>
    <rPh sb="3" eb="4">
      <t>ゴ</t>
    </rPh>
    <phoneticPr fontId="3"/>
  </si>
  <si>
    <t>（３）転送命令とアドレッシングモード</t>
    <rPh sb="3" eb="5">
      <t>テンソウ</t>
    </rPh>
    <rPh sb="5" eb="7">
      <t>メイレイ</t>
    </rPh>
    <phoneticPr fontId="3"/>
  </si>
  <si>
    <t>（４）よく使う命令とアセンブラプログラミング</t>
    <rPh sb="5" eb="6">
      <t>ツカ</t>
    </rPh>
    <rPh sb="7" eb="9">
      <t>メイレイ</t>
    </rPh>
    <phoneticPr fontId="3"/>
  </si>
  <si>
    <t>　イ．スタック操作　ロ．算術演算　ハ．論理演算　ニ．シフト　　ホ．分岐</t>
    <rPh sb="7" eb="9">
      <t>ソウサ</t>
    </rPh>
    <rPh sb="12" eb="14">
      <t>サンジュツ</t>
    </rPh>
    <rPh sb="14" eb="16">
      <t>エンザン</t>
    </rPh>
    <rPh sb="19" eb="21">
      <t>ロンリ</t>
    </rPh>
    <rPh sb="21" eb="23">
      <t>エンザン</t>
    </rPh>
    <rPh sb="33" eb="35">
      <t>ブンキ</t>
    </rPh>
    <phoneticPr fontId="3"/>
  </si>
  <si>
    <t>（１）クロス開発環境</t>
    <rPh sb="6" eb="8">
      <t>カイハツ</t>
    </rPh>
    <rPh sb="8" eb="10">
      <t>カンキョウ</t>
    </rPh>
    <phoneticPr fontId="3"/>
  </si>
  <si>
    <t>　イ．ビルド　　ロ．エラーへの対処　　　ハ．デバッグ</t>
    <rPh sb="15" eb="17">
      <t>タイショ</t>
    </rPh>
    <phoneticPr fontId="3"/>
  </si>
  <si>
    <t>　イ．コーディングマナー　ロ．データの型　ハ．標準入出力関数（シリアル）</t>
    <rPh sb="19" eb="20">
      <t>カタ</t>
    </rPh>
    <rPh sb="23" eb="25">
      <t>ヒョウジュン</t>
    </rPh>
    <rPh sb="25" eb="28">
      <t>ニュウシュツリョク</t>
    </rPh>
    <rPh sb="28" eb="30">
      <t>カンスウ</t>
    </rPh>
    <phoneticPr fontId="3"/>
  </si>
  <si>
    <t>　イ．優先順位と結合則　　ロ．各種演算子</t>
    <rPh sb="3" eb="5">
      <t>ユウセン</t>
    </rPh>
    <rPh sb="5" eb="7">
      <t>ジュンイ</t>
    </rPh>
    <rPh sb="8" eb="10">
      <t>ケツゴウ</t>
    </rPh>
    <rPh sb="10" eb="11">
      <t>ソク</t>
    </rPh>
    <rPh sb="15" eb="17">
      <t>カクシュ</t>
    </rPh>
    <rPh sb="17" eb="20">
      <t>エンザンシ</t>
    </rPh>
    <phoneticPr fontId="3"/>
  </si>
  <si>
    <t>　イ．各制御文とプログラムの流れ（フロー）</t>
    <rPh sb="3" eb="4">
      <t>カク</t>
    </rPh>
    <rPh sb="4" eb="7">
      <t>セイギョブン</t>
    </rPh>
    <rPh sb="14" eb="15">
      <t>ナガ</t>
    </rPh>
    <phoneticPr fontId="3"/>
  </si>
  <si>
    <t>　イ．関数の定義と関数呼び出し　ロ．変数の通用範囲と記憶クラス</t>
    <rPh sb="3" eb="5">
      <t>カンスウ</t>
    </rPh>
    <rPh sb="6" eb="8">
      <t>テイギ</t>
    </rPh>
    <rPh sb="9" eb="11">
      <t>カンスウ</t>
    </rPh>
    <rPh sb="11" eb="12">
      <t>ヨ</t>
    </rPh>
    <rPh sb="13" eb="14">
      <t>ダ</t>
    </rPh>
    <rPh sb="18" eb="20">
      <t>ヘンスウ</t>
    </rPh>
    <rPh sb="21" eb="23">
      <t>ツウヨウ</t>
    </rPh>
    <rPh sb="23" eb="25">
      <t>ハンイ</t>
    </rPh>
    <rPh sb="26" eb="28">
      <t>キオク</t>
    </rPh>
    <phoneticPr fontId="3"/>
  </si>
  <si>
    <t>　イ．一次元配列　　　　　ロ．二次元配列</t>
    <rPh sb="3" eb="4">
      <t>１</t>
    </rPh>
    <rPh sb="4" eb="6">
      <t>ジゲン</t>
    </rPh>
    <rPh sb="6" eb="8">
      <t>ハイレツ</t>
    </rPh>
    <rPh sb="15" eb="16">
      <t>２</t>
    </rPh>
    <rPh sb="16" eb="18">
      <t>ジゲン</t>
    </rPh>
    <rPh sb="18" eb="20">
      <t>ハイレツ</t>
    </rPh>
    <phoneticPr fontId="3"/>
  </si>
  <si>
    <t>　イ．ポインタの加減算　　ロ．ポインタ同士の比較　　ハ．配列とポインタ</t>
    <rPh sb="8" eb="10">
      <t>カゲン</t>
    </rPh>
    <rPh sb="10" eb="11">
      <t>ザン</t>
    </rPh>
    <rPh sb="19" eb="21">
      <t>ドウシ</t>
    </rPh>
    <rPh sb="22" eb="24">
      <t>ヒカク</t>
    </rPh>
    <rPh sb="28" eb="30">
      <t>ハイレツ</t>
    </rPh>
    <phoneticPr fontId="3"/>
  </si>
  <si>
    <t>　イ．一般例外（アドレスエラー）　　　ロ．割込み（ＴＵＮＩ）</t>
    <rPh sb="3" eb="5">
      <t>イッパン</t>
    </rPh>
    <rPh sb="5" eb="7">
      <t>レイガイ</t>
    </rPh>
    <rPh sb="21" eb="23">
      <t>ワリコ</t>
    </rPh>
    <phoneticPr fontId="3"/>
  </si>
  <si>
    <t>（４）キャッシュとＲＯＭ化</t>
    <rPh sb="9" eb="13">
      <t>ロｍカ</t>
    </rPh>
    <phoneticPr fontId="3"/>
  </si>
  <si>
    <t>訓練時間合計</t>
    <rPh sb="0" eb="2">
      <t>クンレン</t>
    </rPh>
    <rPh sb="2" eb="4">
      <t>ジカン</t>
    </rPh>
    <rPh sb="4" eb="6">
      <t>ゴウケイ</t>
    </rPh>
    <phoneticPr fontId="3"/>
  </si>
  <si>
    <t>使用器具等</t>
    <rPh sb="0" eb="2">
      <t>シヨウ</t>
    </rPh>
    <rPh sb="2" eb="4">
      <t>キグ</t>
    </rPh>
    <rPh sb="4" eb="5">
      <t>ナド</t>
    </rPh>
    <phoneticPr fontId="3"/>
  </si>
  <si>
    <t>マイコンボード、パソコン、統合開発環境、デバッガ、その他</t>
    <rPh sb="13" eb="15">
      <t>トウゴウ</t>
    </rPh>
    <rPh sb="15" eb="17">
      <t>カイハツ</t>
    </rPh>
    <rPh sb="17" eb="19">
      <t>カンキョウ</t>
    </rPh>
    <phoneticPr fontId="3"/>
  </si>
  <si>
    <t>の概要</t>
    <rPh sb="1" eb="3">
      <t>ガイヨウ</t>
    </rPh>
    <phoneticPr fontId="3"/>
  </si>
  <si>
    <t>同期・通信機能</t>
    <rPh sb="0" eb="2">
      <t>ドウキ</t>
    </rPh>
    <rPh sb="3" eb="5">
      <t>ツウシン</t>
    </rPh>
    <rPh sb="5" eb="7">
      <t>キノウ</t>
    </rPh>
    <phoneticPr fontId="3"/>
  </si>
  <si>
    <t>（２）タスク管理/タスク付属同期機能</t>
    <rPh sb="6" eb="8">
      <t>カンリ</t>
    </rPh>
    <rPh sb="12" eb="14">
      <t>フゾク</t>
    </rPh>
    <rPh sb="14" eb="16">
      <t>ドウキ</t>
    </rPh>
    <rPh sb="16" eb="18">
      <t>キノウ</t>
    </rPh>
    <phoneticPr fontId="3"/>
  </si>
  <si>
    <t>（３）タスク同期・通信機能</t>
    <rPh sb="6" eb="8">
      <t>ドウキ</t>
    </rPh>
    <rPh sb="9" eb="11">
      <t>ツウシン</t>
    </rPh>
    <rPh sb="11" eb="13">
      <t>キノウ</t>
    </rPh>
    <phoneticPr fontId="3"/>
  </si>
  <si>
    <t>（２）割り込みサービスルーチン</t>
    <rPh sb="3" eb="4">
      <t>ワ</t>
    </rPh>
    <rPh sb="5" eb="6">
      <t>コ</t>
    </rPh>
    <phoneticPr fontId="3"/>
  </si>
  <si>
    <t>応対の流れとポイント（実技実習）</t>
    <rPh sb="0" eb="2">
      <t>オウタイ</t>
    </rPh>
    <rPh sb="3" eb="4">
      <t>ナガ</t>
    </rPh>
    <rPh sb="11" eb="13">
      <t>ジツギ</t>
    </rPh>
    <rPh sb="13" eb="15">
      <t>ジッシュウ</t>
    </rPh>
    <phoneticPr fontId="3"/>
  </si>
  <si>
    <t>電話はあなたと会社のイメージを決める</t>
    <rPh sb="0" eb="2">
      <t>デンワ</t>
    </rPh>
    <rPh sb="7" eb="9">
      <t>カ</t>
    </rPh>
    <rPh sb="15" eb="16">
      <t>キ</t>
    </rPh>
    <phoneticPr fontId="3"/>
  </si>
  <si>
    <t>好感の持たれる受け方、かけ方</t>
    <rPh sb="0" eb="2">
      <t>コウカン</t>
    </rPh>
    <rPh sb="3" eb="4">
      <t>モ</t>
    </rPh>
    <rPh sb="7" eb="8">
      <t>ウ</t>
    </rPh>
    <rPh sb="9" eb="10">
      <t>カタ</t>
    </rPh>
    <rPh sb="13" eb="14">
      <t>カタ</t>
    </rPh>
    <phoneticPr fontId="3"/>
  </si>
  <si>
    <t>伝言電話とメモ（例題　レッスン）</t>
    <rPh sb="0" eb="2">
      <t>デンゴン</t>
    </rPh>
    <rPh sb="2" eb="4">
      <t>デンワ</t>
    </rPh>
    <rPh sb="8" eb="10">
      <t>レイダイ</t>
    </rPh>
    <phoneticPr fontId="3"/>
  </si>
  <si>
    <t>携帯電話のマナー</t>
    <rPh sb="0" eb="2">
      <t>ケイタイ</t>
    </rPh>
    <rPh sb="2" eb="4">
      <t>デンワ</t>
    </rPh>
    <phoneticPr fontId="3"/>
  </si>
  <si>
    <t>トータルシミュレーション（研修の総括）</t>
    <rPh sb="13" eb="15">
      <t>ケンシュウ</t>
    </rPh>
    <rPh sb="16" eb="18">
      <t>ソウカツ</t>
    </rPh>
    <phoneticPr fontId="3"/>
  </si>
  <si>
    <t>グループ発表</t>
    <rPh sb="4" eb="6">
      <t>ハッピョウ</t>
    </rPh>
    <phoneticPr fontId="3"/>
  </si>
  <si>
    <t>ＰＤＣＡ</t>
    <phoneticPr fontId="3"/>
  </si>
  <si>
    <t>内容</t>
    <rPh sb="0" eb="2">
      <t>ナイヨウ</t>
    </rPh>
    <phoneticPr fontId="3"/>
  </si>
  <si>
    <t>ねらい</t>
    <phoneticPr fontId="3"/>
  </si>
  <si>
    <t>内　　容</t>
    <rPh sb="0" eb="1">
      <t>ウチ</t>
    </rPh>
    <rPh sb="3" eb="4">
      <t>カタチ</t>
    </rPh>
    <phoneticPr fontId="3"/>
  </si>
  <si>
    <t>・コミュニケーションの持つ意味と効果を知る
・デモンストレーションやワークにより日頃行ってコミュニケーションをふり返り、気づきを促がす</t>
    <rPh sb="11" eb="12">
      <t>モ</t>
    </rPh>
    <rPh sb="13" eb="15">
      <t>イミ</t>
    </rPh>
    <rPh sb="16" eb="18">
      <t>コウカ</t>
    </rPh>
    <rPh sb="19" eb="20">
      <t>シ</t>
    </rPh>
    <rPh sb="41" eb="43">
      <t>ヒゴロ</t>
    </rPh>
    <rPh sb="43" eb="44">
      <t>オコナ</t>
    </rPh>
    <rPh sb="58" eb="59">
      <t>カエ</t>
    </rPh>
    <rPh sb="61" eb="62">
      <t>キ</t>
    </rPh>
    <rPh sb="65" eb="66">
      <t>ウナ</t>
    </rPh>
    <phoneticPr fontId="3"/>
  </si>
  <si>
    <t>商品を買ってもらって存在できる</t>
    <rPh sb="0" eb="2">
      <t>ショウヒン</t>
    </rPh>
    <rPh sb="3" eb="4">
      <t>カ</t>
    </rPh>
    <rPh sb="10" eb="12">
      <t>ソンザイ</t>
    </rPh>
    <phoneticPr fontId="3"/>
  </si>
  <si>
    <t>テキスト</t>
    <phoneticPr fontId="3"/>
  </si>
  <si>
    <t>１．組込みシステム開発（プログラム実践編）</t>
    <phoneticPr fontId="3"/>
  </si>
  <si>
    <t>仕事とは</t>
    <rPh sb="0" eb="2">
      <t>シゴト</t>
    </rPh>
    <phoneticPr fontId="3"/>
  </si>
  <si>
    <t>区分</t>
    <rPh sb="0" eb="2">
      <t>クブン</t>
    </rPh>
    <phoneticPr fontId="3"/>
  </si>
  <si>
    <t>名称</t>
    <rPh sb="0" eb="2">
      <t>メイショウ</t>
    </rPh>
    <phoneticPr fontId="3"/>
  </si>
  <si>
    <t>研修項目</t>
    <rPh sb="0" eb="2">
      <t>ケンシュウ</t>
    </rPh>
    <rPh sb="2" eb="4">
      <t>コウモク</t>
    </rPh>
    <phoneticPr fontId="3"/>
  </si>
  <si>
    <t>日数</t>
    <rPh sb="0" eb="2">
      <t>ニッスウ</t>
    </rPh>
    <phoneticPr fontId="3"/>
  </si>
  <si>
    <t>計</t>
    <rPh sb="0" eb="1">
      <t>ケイ</t>
    </rPh>
    <phoneticPr fontId="3"/>
  </si>
  <si>
    <t>企業人とは</t>
    <rPh sb="0" eb="2">
      <t>キギョウ</t>
    </rPh>
    <rPh sb="2" eb="3">
      <t>ジン</t>
    </rPh>
    <phoneticPr fontId="3"/>
  </si>
  <si>
    <t>方針を理解する</t>
    <phoneticPr fontId="3"/>
  </si>
  <si>
    <t>役割を理解する</t>
    <rPh sb="0" eb="2">
      <t>ヤクワリ</t>
    </rPh>
    <rPh sb="3" eb="5">
      <t>リカイ</t>
    </rPh>
    <phoneticPr fontId="3"/>
  </si>
  <si>
    <t>プログラミング
　フローチャート　コーディング　レビュー　単体テスト</t>
    <rPh sb="29" eb="31">
      <t>タンタイ</t>
    </rPh>
    <phoneticPr fontId="3"/>
  </si>
  <si>
    <t>目的</t>
    <rPh sb="0" eb="2">
      <t>モクテキ</t>
    </rPh>
    <phoneticPr fontId="3"/>
  </si>
  <si>
    <t>コンピュータネットワークの基礎</t>
    <rPh sb="13" eb="15">
      <t>キソ</t>
    </rPh>
    <phoneticPr fontId="3"/>
  </si>
  <si>
    <t>コンピュータネットワーク概論</t>
    <rPh sb="12" eb="14">
      <t>ガイロン</t>
    </rPh>
    <phoneticPr fontId="3"/>
  </si>
  <si>
    <t>インターネットワークとインターネット、2進数と16進数</t>
    <rPh sb="20" eb="22">
      <t>シンスウ</t>
    </rPh>
    <rPh sb="25" eb="27">
      <t>シンスウ</t>
    </rPh>
    <phoneticPr fontId="3"/>
  </si>
  <si>
    <t>研修環境</t>
    <rPh sb="0" eb="2">
      <t>ケンシュウ</t>
    </rPh>
    <rPh sb="2" eb="4">
      <t>カンキョウ</t>
    </rPh>
    <phoneticPr fontId="3"/>
  </si>
  <si>
    <t>受講者各自が使うパソコンは有線LANで、インターネットと接続できるようにする。
サーバは置かない。</t>
    <rPh sb="0" eb="3">
      <t>ジュコウシャ</t>
    </rPh>
    <rPh sb="3" eb="5">
      <t>カクジ</t>
    </rPh>
    <rPh sb="6" eb="7">
      <t>ツカ</t>
    </rPh>
    <rPh sb="13" eb="15">
      <t>ユウセン</t>
    </rPh>
    <rPh sb="28" eb="30">
      <t>セツゾク</t>
    </rPh>
    <rPh sb="44" eb="45">
      <t>オ</t>
    </rPh>
    <phoneticPr fontId="3"/>
  </si>
  <si>
    <t>事前準備</t>
    <rPh sb="0" eb="2">
      <t>ジゼン</t>
    </rPh>
    <rPh sb="2" eb="4">
      <t>ジュンビ</t>
    </rPh>
    <phoneticPr fontId="3"/>
  </si>
  <si>
    <t>受講者各自が使うパソコンに、事前にMySQLをインストールしておく。
パソコンの仕様は、MySQLが動作するWindowsＰＣとする。</t>
    <rPh sb="0" eb="3">
      <t>ジュコウシャ</t>
    </rPh>
    <rPh sb="3" eb="5">
      <t>カクジ</t>
    </rPh>
    <rPh sb="6" eb="7">
      <t>ツカ</t>
    </rPh>
    <rPh sb="14" eb="16">
      <t>ジゼン</t>
    </rPh>
    <rPh sb="40" eb="42">
      <t>シヨウ</t>
    </rPh>
    <rPh sb="50" eb="52">
      <t>ドウサ</t>
    </rPh>
    <phoneticPr fontId="3"/>
  </si>
  <si>
    <t>受講者各自が使うパソコンに、事前にJDKやTOMCATが入ったECLIPSEをインストールしておく。</t>
    <rPh sb="0" eb="3">
      <t>ジュコウシャ</t>
    </rPh>
    <rPh sb="3" eb="5">
      <t>カクジ</t>
    </rPh>
    <rPh sb="6" eb="7">
      <t>ツカ</t>
    </rPh>
    <rPh sb="14" eb="16">
      <t>ジゼン</t>
    </rPh>
    <rPh sb="28" eb="29">
      <t>ハイ</t>
    </rPh>
    <phoneticPr fontId="3"/>
  </si>
  <si>
    <t>１．マイコンで</t>
    <phoneticPr fontId="3"/>
  </si>
  <si>
    <t>取り扱う数値と</t>
    <rPh sb="0" eb="1">
      <t>ト</t>
    </rPh>
    <rPh sb="2" eb="3">
      <t>アツカ</t>
    </rPh>
    <rPh sb="4" eb="6">
      <t>スウチ</t>
    </rPh>
    <phoneticPr fontId="3"/>
  </si>
  <si>
    <t>マイコンの</t>
    <phoneticPr fontId="3"/>
  </si>
  <si>
    <t>基本構成</t>
    <rPh sb="0" eb="2">
      <t>キホン</t>
    </rPh>
    <rPh sb="2" eb="4">
      <t>コウセイ</t>
    </rPh>
    <phoneticPr fontId="3"/>
  </si>
  <si>
    <t>　イ．ＡＬＵ　　　ロ．レジスタ　　ハ．インストラクションデコーダ</t>
    <phoneticPr fontId="3"/>
  </si>
  <si>
    <t>２．ターゲット</t>
    <phoneticPr fontId="3"/>
  </si>
  <si>
    <t>マイコンのアーキ</t>
    <phoneticPr fontId="3"/>
  </si>
  <si>
    <t>テクチャとアセン</t>
    <phoneticPr fontId="3"/>
  </si>
  <si>
    <t>（２）メモリマップ</t>
    <phoneticPr fontId="3"/>
  </si>
  <si>
    <t>１．Ｃ言語概要</t>
    <rPh sb="3" eb="4">
      <t>ゲン</t>
    </rPh>
    <rPh sb="4" eb="5">
      <t>ゴ</t>
    </rPh>
    <rPh sb="5" eb="7">
      <t>ガイヨウ</t>
    </rPh>
    <phoneticPr fontId="3"/>
  </si>
  <si>
    <t>（２）Ｃプログラミングのルール</t>
    <phoneticPr fontId="3"/>
  </si>
  <si>
    <t>２．Ｃ言語基礎</t>
    <rPh sb="3" eb="5">
      <t>ゲンゴ</t>
    </rPh>
    <rPh sb="5" eb="7">
      <t>キソ</t>
    </rPh>
    <phoneticPr fontId="3"/>
  </si>
  <si>
    <t>（１）演算子</t>
    <rPh sb="3" eb="6">
      <t>エンザンシ</t>
    </rPh>
    <phoneticPr fontId="3"/>
  </si>
  <si>
    <t>（２）制御文</t>
    <rPh sb="3" eb="5">
      <t>セイギョ</t>
    </rPh>
    <rPh sb="5" eb="6">
      <t>ブン</t>
    </rPh>
    <phoneticPr fontId="3"/>
  </si>
  <si>
    <t>３. Ｃ言語応用</t>
    <rPh sb="4" eb="6">
      <t>ゲンゴ</t>
    </rPh>
    <rPh sb="6" eb="8">
      <t>オウヨウ</t>
    </rPh>
    <phoneticPr fontId="3"/>
  </si>
  <si>
    <t>（１）関数</t>
    <rPh sb="3" eb="5">
      <t>カンスウ</t>
    </rPh>
    <phoneticPr fontId="3"/>
  </si>
  <si>
    <t>（２）配列</t>
    <rPh sb="3" eb="5">
      <t>ハイレツ</t>
    </rPh>
    <phoneticPr fontId="3"/>
  </si>
  <si>
    <t>１．組込みシステ</t>
    <rPh sb="2" eb="4">
      <t>クミコ</t>
    </rPh>
    <phoneticPr fontId="3"/>
  </si>
  <si>
    <t>（１）プロジェクト作成</t>
    <rPh sb="9" eb="11">
      <t>サクセイ</t>
    </rPh>
    <phoneticPr fontId="3"/>
  </si>
  <si>
    <t>ム特有の開発手順</t>
    <rPh sb="1" eb="3">
      <t>トクユウ</t>
    </rPh>
    <rPh sb="4" eb="6">
      <t>カイハツ</t>
    </rPh>
    <rPh sb="6" eb="8">
      <t>テジュン</t>
    </rPh>
    <phoneticPr fontId="3"/>
  </si>
  <si>
    <t>（２）セクションの割り付け</t>
    <rPh sb="9" eb="10">
      <t>ワ</t>
    </rPh>
    <rPh sb="11" eb="12">
      <t>ツ</t>
    </rPh>
    <phoneticPr fontId="3"/>
  </si>
  <si>
    <t>（３）実アドレス割り当て</t>
    <rPh sb="3" eb="4">
      <t>ジツ</t>
    </rPh>
    <rPh sb="8" eb="9">
      <t>ワ</t>
    </rPh>
    <rPh sb="10" eb="11">
      <t>ア</t>
    </rPh>
    <phoneticPr fontId="3"/>
  </si>
  <si>
    <t>２．例外処理</t>
    <rPh sb="2" eb="4">
      <t>レイガイ</t>
    </rPh>
    <rPh sb="4" eb="6">
      <t>ショリ</t>
    </rPh>
    <phoneticPr fontId="3"/>
  </si>
  <si>
    <t>（１）例外処理の概要</t>
    <rPh sb="3" eb="5">
      <t>レイガイ</t>
    </rPh>
    <rPh sb="5" eb="7">
      <t>ショリ</t>
    </rPh>
    <rPh sb="8" eb="10">
      <t>ガイヨウ</t>
    </rPh>
    <phoneticPr fontId="3"/>
  </si>
  <si>
    <t>（２）例外処理のレジスタ</t>
    <rPh sb="3" eb="5">
      <t>レイガイ</t>
    </rPh>
    <rPh sb="5" eb="7">
      <t>ショリ</t>
    </rPh>
    <phoneticPr fontId="3"/>
  </si>
  <si>
    <t>（３）例外処理の動作</t>
    <rPh sb="3" eb="5">
      <t>レイガイ</t>
    </rPh>
    <rPh sb="5" eb="7">
      <t>ショリ</t>
    </rPh>
    <rPh sb="8" eb="10">
      <t>ドウサ</t>
    </rPh>
    <phoneticPr fontId="3"/>
  </si>
  <si>
    <t>（１）実習の全体的な確認とまとめ</t>
    <phoneticPr fontId="3"/>
  </si>
  <si>
    <t>１．組込みＣＰＵ</t>
    <rPh sb="2" eb="4">
      <t>クミコ</t>
    </rPh>
    <phoneticPr fontId="3"/>
  </si>
  <si>
    <t>（３）例外機能</t>
    <rPh sb="3" eb="5">
      <t>レイガイ</t>
    </rPh>
    <rPh sb="5" eb="7">
      <t>キノウ</t>
    </rPh>
    <phoneticPr fontId="3"/>
  </si>
  <si>
    <t>（１）制御プログラム</t>
    <rPh sb="3" eb="5">
      <t>セイギョ</t>
    </rPh>
    <phoneticPr fontId="3"/>
  </si>
  <si>
    <t>（３）マルチタスクの動作</t>
    <rPh sb="10" eb="12">
      <t>ドウサ</t>
    </rPh>
    <phoneticPr fontId="3"/>
  </si>
  <si>
    <t>（４）タスク管理機能</t>
    <rPh sb="6" eb="8">
      <t>カンリ</t>
    </rPh>
    <rPh sb="8" eb="10">
      <t>キノウ</t>
    </rPh>
    <phoneticPr fontId="3"/>
  </si>
  <si>
    <t>の仕様</t>
    <rPh sb="1" eb="3">
      <t>シヨウ</t>
    </rPh>
    <phoneticPr fontId="3"/>
  </si>
  <si>
    <t>（２）サービスコールの名称</t>
    <rPh sb="11" eb="13">
      <t>メイショウ</t>
    </rPh>
    <phoneticPr fontId="3"/>
  </si>
  <si>
    <t>４．タスク間の</t>
    <rPh sb="5" eb="6">
      <t>カン</t>
    </rPh>
    <phoneticPr fontId="3"/>
  </si>
  <si>
    <t>　イ．タスクの生成　　ロ．タスクの起動と終了　　ニ．タスク例外処理</t>
    <rPh sb="7" eb="9">
      <t>セイセイ</t>
    </rPh>
    <rPh sb="17" eb="19">
      <t>キドウ</t>
    </rPh>
    <rPh sb="20" eb="22">
      <t>シュウリョウ</t>
    </rPh>
    <rPh sb="29" eb="31">
      <t>レイガイ</t>
    </rPh>
    <rPh sb="31" eb="33">
      <t>ショリ</t>
    </rPh>
    <phoneticPr fontId="3"/>
  </si>
  <si>
    <t>５．割込み・例外</t>
    <rPh sb="2" eb="4">
      <t>ワリコ</t>
    </rPh>
    <rPh sb="6" eb="8">
      <t>レイガイ</t>
    </rPh>
    <phoneticPr fontId="3"/>
  </si>
  <si>
    <t>（１）割込みハンドラと割込みサービスルーチン</t>
    <rPh sb="3" eb="5">
      <t>ワリコ</t>
    </rPh>
    <rPh sb="11" eb="13">
      <t>ワリコ</t>
    </rPh>
    <phoneticPr fontId="3"/>
  </si>
  <si>
    <t>処理</t>
    <rPh sb="0" eb="2">
      <t>ショリ</t>
    </rPh>
    <phoneticPr fontId="3"/>
  </si>
  <si>
    <t>（２）サービスコールの遅延実行</t>
    <rPh sb="11" eb="13">
      <t>チエン</t>
    </rPh>
    <rPh sb="13" eb="15">
      <t>ジッコウ</t>
    </rPh>
    <phoneticPr fontId="3"/>
  </si>
  <si>
    <t>（２）例外管理機能</t>
    <rPh sb="3" eb="5">
      <t>レイガイ</t>
    </rPh>
    <rPh sb="5" eb="7">
      <t>カンリ</t>
    </rPh>
    <rPh sb="7" eb="9">
      <t>キノウ</t>
    </rPh>
    <phoneticPr fontId="3"/>
  </si>
  <si>
    <t>６．時間管理</t>
    <rPh sb="2" eb="4">
      <t>ジカン</t>
    </rPh>
    <rPh sb="4" eb="6">
      <t>カンリ</t>
    </rPh>
    <phoneticPr fontId="3"/>
  </si>
  <si>
    <t>（１）周期ハンドラ</t>
    <rPh sb="3" eb="5">
      <t>シュウキ</t>
    </rPh>
    <phoneticPr fontId="3"/>
  </si>
  <si>
    <t>（３）オーバランハンドラ</t>
    <phoneticPr fontId="3"/>
  </si>
  <si>
    <t>７. 確認・評価</t>
    <phoneticPr fontId="3"/>
  </si>
  <si>
    <t>２．マイコン制御システム開発技術</t>
    <phoneticPr fontId="3"/>
  </si>
  <si>
    <t>３．組込みシステムにおけるプログラム開発技術</t>
    <phoneticPr fontId="3"/>
  </si>
  <si>
    <t>５．組込みシステムへのオブジェクト指向設計(UML)適用技術</t>
    <rPh sb="2" eb="4">
      <t>クミコ</t>
    </rPh>
    <rPh sb="17" eb="19">
      <t>シコウ</t>
    </rPh>
    <rPh sb="19" eb="21">
      <t>セッケイ</t>
    </rPh>
    <rPh sb="26" eb="28">
      <t>テキヨウ</t>
    </rPh>
    <rPh sb="28" eb="30">
      <t>ギジュツ</t>
    </rPh>
    <phoneticPr fontId="3"/>
  </si>
  <si>
    <t>（３）ポインタ</t>
    <phoneticPr fontId="3"/>
  </si>
  <si>
    <t>３. 確認・評価</t>
    <phoneticPr fontId="3"/>
  </si>
  <si>
    <t>（１）ＣＰＵアーキテクチャ</t>
    <phoneticPr fontId="3"/>
  </si>
  <si>
    <t>（２）プロセッサ・モード</t>
    <phoneticPr fontId="3"/>
  </si>
  <si>
    <t>２．μＩＴＲＯＮ</t>
    <phoneticPr fontId="3"/>
  </si>
  <si>
    <t>の概要</t>
    <phoneticPr fontId="3"/>
  </si>
  <si>
    <t>（５）タスクの状態遷移</t>
    <phoneticPr fontId="3"/>
  </si>
  <si>
    <t>３．μＩＴＲＯＮ</t>
    <phoneticPr fontId="3"/>
  </si>
  <si>
    <t>（１）プロファイル</t>
    <phoneticPr fontId="3"/>
  </si>
  <si>
    <t>（３）エラーコード</t>
    <phoneticPr fontId="3"/>
  </si>
  <si>
    <t>（４）タイムアウトとポーリング</t>
    <phoneticPr fontId="3"/>
  </si>
  <si>
    <t>　ハ．データキュー　　　　　　　　ニ．メーリボックス</t>
    <phoneticPr fontId="3"/>
  </si>
  <si>
    <t>概説</t>
    <phoneticPr fontId="3"/>
  </si>
  <si>
    <t>　　設計</t>
    <phoneticPr fontId="3"/>
  </si>
  <si>
    <t>　　－コンテキスト・ダイアグラム（CTX)</t>
    <phoneticPr fontId="3"/>
  </si>
  <si>
    <t>　　－データフロー・ダイアグラム（DFD)</t>
    <phoneticPr fontId="3"/>
  </si>
  <si>
    <t>　　－データ・ディクショナリ（DD)</t>
    <phoneticPr fontId="3"/>
  </si>
  <si>
    <t>　　－ストラクチャード・チャート（SC)</t>
    <phoneticPr fontId="3"/>
  </si>
  <si>
    <t>PC　プロジェクタ</t>
    <phoneticPr fontId="3"/>
  </si>
  <si>
    <t>目的をつかむ</t>
    <rPh sb="0" eb="2">
      <t>モクテキ</t>
    </rPh>
    <phoneticPr fontId="3"/>
  </si>
  <si>
    <t>上位目的をつかむ</t>
    <rPh sb="0" eb="2">
      <t>ジョウイ</t>
    </rPh>
    <rPh sb="2" eb="4">
      <t>モクテキ</t>
    </rPh>
    <phoneticPr fontId="3"/>
  </si>
  <si>
    <t>目的は与えられない</t>
    <rPh sb="0" eb="2">
      <t>モクテキ</t>
    </rPh>
    <rPh sb="3" eb="4">
      <t>アタ</t>
    </rPh>
    <phoneticPr fontId="3"/>
  </si>
  <si>
    <t>手段をつかむ</t>
    <rPh sb="0" eb="2">
      <t>シュダン</t>
    </rPh>
    <phoneticPr fontId="3"/>
  </si>
  <si>
    <t>体系図で、もれなくつかむ</t>
    <rPh sb="0" eb="3">
      <t>タイケイズ</t>
    </rPh>
    <phoneticPr fontId="3"/>
  </si>
  <si>
    <t>効率化するために仕分ける</t>
    <rPh sb="0" eb="3">
      <t>コウリツカ</t>
    </rPh>
    <rPh sb="8" eb="10">
      <t>シワ</t>
    </rPh>
    <phoneticPr fontId="3"/>
  </si>
  <si>
    <t>時間をつかむ</t>
    <rPh sb="0" eb="2">
      <t>ジカン</t>
    </rPh>
    <phoneticPr fontId="3"/>
  </si>
  <si>
    <t>スタートダッシュ</t>
    <phoneticPr fontId="3"/>
  </si>
  <si>
    <t>まずは相談</t>
    <rPh sb="3" eb="5">
      <t>ソウダン</t>
    </rPh>
    <phoneticPr fontId="3"/>
  </si>
  <si>
    <t>ウォーターフォール</t>
    <phoneticPr fontId="3"/>
  </si>
  <si>
    <t>スパイラル</t>
    <phoneticPr fontId="3"/>
  </si>
  <si>
    <t>アジャイル</t>
    <phoneticPr fontId="3"/>
  </si>
  <si>
    <t xml:space="preserve">ソフトウエア開発手法 </t>
    <phoneticPr fontId="3"/>
  </si>
  <si>
    <t xml:space="preserve">ソフトウエア開発工程 </t>
    <rPh sb="8" eb="10">
      <t>コウテイ</t>
    </rPh>
    <phoneticPr fontId="3"/>
  </si>
  <si>
    <t>エラーとは</t>
    <phoneticPr fontId="3"/>
  </si>
  <si>
    <t>人そのものによるエラー</t>
    <rPh sb="0" eb="1">
      <t>ヒト</t>
    </rPh>
    <phoneticPr fontId="3"/>
  </si>
  <si>
    <t>コミュニケーションによるエラー</t>
    <phoneticPr fontId="3"/>
  </si>
  <si>
    <t>人と機械の関係によるエラー</t>
    <rPh sb="0" eb="1">
      <t>ヒト</t>
    </rPh>
    <rPh sb="2" eb="4">
      <t>キカイ</t>
    </rPh>
    <rPh sb="5" eb="7">
      <t>カンケイ</t>
    </rPh>
    <phoneticPr fontId="3"/>
  </si>
  <si>
    <t>ヒューマンエラー防止法</t>
    <rPh sb="8" eb="11">
      <t>ボウシホウ</t>
    </rPh>
    <phoneticPr fontId="3"/>
  </si>
  <si>
    <t>エラーの出やすい作業をなくす</t>
    <phoneticPr fontId="3"/>
  </si>
  <si>
    <t>できないようにする</t>
    <phoneticPr fontId="3"/>
  </si>
  <si>
    <t>わかりやすくする</t>
    <phoneticPr fontId="3"/>
  </si>
  <si>
    <t>やりやすくする</t>
    <phoneticPr fontId="3"/>
  </si>
  <si>
    <t>気づきやすくする</t>
    <phoneticPr fontId="3"/>
  </si>
  <si>
    <t>備える</t>
    <phoneticPr fontId="3"/>
  </si>
  <si>
    <t>能力を高める</t>
    <phoneticPr fontId="3"/>
  </si>
  <si>
    <t>風土をつくる</t>
    <phoneticPr fontId="3"/>
  </si>
  <si>
    <t>品質管理手法</t>
    <rPh sb="4" eb="6">
      <t>シュホウ</t>
    </rPh>
    <phoneticPr fontId="3"/>
  </si>
  <si>
    <t xml:space="preserve">ＱＣストーリー </t>
    <phoneticPr fontId="3"/>
  </si>
  <si>
    <t>チェックシート</t>
    <phoneticPr fontId="3"/>
  </si>
  <si>
    <t>パレート図</t>
    <phoneticPr fontId="3"/>
  </si>
  <si>
    <t>散布図</t>
    <phoneticPr fontId="3"/>
  </si>
  <si>
    <t>特性要因図</t>
    <phoneticPr fontId="3"/>
  </si>
  <si>
    <t>（４）JavaとC言語との違い（特徴、用途）</t>
    <rPh sb="9" eb="11">
      <t>ゲンゴ</t>
    </rPh>
    <rPh sb="13" eb="14">
      <t>チガ</t>
    </rPh>
    <rPh sb="16" eb="18">
      <t>トクチョウ</t>
    </rPh>
    <rPh sb="19" eb="21">
      <t>ヨウト</t>
    </rPh>
    <phoneticPr fontId="3"/>
  </si>
  <si>
    <t>（５）ネットワーク／データベースの概念</t>
    <rPh sb="17" eb="19">
      <t>ガイネン</t>
    </rPh>
    <phoneticPr fontId="3"/>
  </si>
  <si>
    <t>（６）技術動向</t>
    <rPh sb="3" eb="5">
      <t>ギジュツ</t>
    </rPh>
    <rPh sb="5" eb="7">
      <t>ドウコウ</t>
    </rPh>
    <phoneticPr fontId="3"/>
  </si>
  <si>
    <t>品質とは</t>
    <rPh sb="0" eb="2">
      <t>ヒンシツ</t>
    </rPh>
    <phoneticPr fontId="3"/>
  </si>
  <si>
    <t>お客さまの期待に応える</t>
    <rPh sb="1" eb="2">
      <t>キャク</t>
    </rPh>
    <rPh sb="5" eb="7">
      <t>キタイ</t>
    </rPh>
    <rPh sb="8" eb="9">
      <t>コタ</t>
    </rPh>
    <phoneticPr fontId="3"/>
  </si>
  <si>
    <t>企業力である</t>
    <rPh sb="0" eb="3">
      <t>キギョウリョク</t>
    </rPh>
    <phoneticPr fontId="3"/>
  </si>
  <si>
    <t>コンピュータとは</t>
    <phoneticPr fontId="3"/>
  </si>
  <si>
    <t>入力→演算→出力</t>
    <rPh sb="0" eb="2">
      <t>ニュウリョク</t>
    </rPh>
    <rPh sb="3" eb="5">
      <t>エンザン</t>
    </rPh>
    <rPh sb="6" eb="8">
      <t>シュツリョク</t>
    </rPh>
    <phoneticPr fontId="3"/>
  </si>
  <si>
    <t>二進数</t>
    <rPh sb="0" eb="3">
      <t>ニシンスウ</t>
    </rPh>
    <phoneticPr fontId="3"/>
  </si>
  <si>
    <t>論理回路</t>
    <rPh sb="0" eb="2">
      <t>ロンリ</t>
    </rPh>
    <rPh sb="2" eb="4">
      <t>カイロ</t>
    </rPh>
    <phoneticPr fontId="3"/>
  </si>
  <si>
    <t>回路図</t>
    <rPh sb="0" eb="3">
      <t>カイロズ</t>
    </rPh>
    <phoneticPr fontId="3"/>
  </si>
  <si>
    <t>番地とメモリ</t>
    <rPh sb="0" eb="2">
      <t>バンチ</t>
    </rPh>
    <phoneticPr fontId="3"/>
  </si>
  <si>
    <t>「【改訂３版】 TCP/IPネットワーク ステップアップラーニング」　（技術評論社）</t>
    <phoneticPr fontId="3"/>
  </si>
  <si>
    <t>合計時間</t>
    <rPh sb="0" eb="2">
      <t>ゴウケイ</t>
    </rPh>
    <rPh sb="2" eb="4">
      <t>ジカン</t>
    </rPh>
    <phoneticPr fontId="3"/>
  </si>
  <si>
    <t>項　　目</t>
    <rPh sb="0" eb="1">
      <t>コウ</t>
    </rPh>
    <rPh sb="3" eb="4">
      <t>メ</t>
    </rPh>
    <phoneticPr fontId="3"/>
  </si>
  <si>
    <t>ねらい</t>
    <phoneticPr fontId="3"/>
  </si>
  <si>
    <t>メンタルヘルスの基礎知識</t>
    <phoneticPr fontId="3"/>
  </si>
  <si>
    <t>・自己保健義務とメンタルヘルスの必要性、重要性について学ぶ
・ストレスに対する知識を身につけ、自分の心身の変化に気付くことができるようにする
・うつについての正しい知識を知る</t>
    <rPh sb="1" eb="3">
      <t>ジコ</t>
    </rPh>
    <rPh sb="3" eb="5">
      <t>ホケン</t>
    </rPh>
    <rPh sb="5" eb="7">
      <t>ギム</t>
    </rPh>
    <rPh sb="16" eb="19">
      <t>ヒツヨウセイ</t>
    </rPh>
    <rPh sb="20" eb="23">
      <t>ジュウヨウセイ</t>
    </rPh>
    <rPh sb="27" eb="28">
      <t>マナ</t>
    </rPh>
    <rPh sb="37" eb="38">
      <t>タイ</t>
    </rPh>
    <rPh sb="40" eb="42">
      <t>チシキ</t>
    </rPh>
    <rPh sb="43" eb="44">
      <t>ミ</t>
    </rPh>
    <rPh sb="48" eb="50">
      <t>ジブン</t>
    </rPh>
    <rPh sb="51" eb="53">
      <t>シンシン</t>
    </rPh>
    <rPh sb="54" eb="56">
      <t>ヘンカ</t>
    </rPh>
    <rPh sb="57" eb="59">
      <t>キヅ</t>
    </rPh>
    <rPh sb="81" eb="82">
      <t>タダ</t>
    </rPh>
    <rPh sb="84" eb="86">
      <t>チシキ</t>
    </rPh>
    <rPh sb="87" eb="88">
      <t>シ</t>
    </rPh>
    <phoneticPr fontId="3"/>
  </si>
  <si>
    <t>健康とは？</t>
    <rPh sb="0" eb="2">
      <t>ケンコウ</t>
    </rPh>
    <phoneticPr fontId="3"/>
  </si>
  <si>
    <t>メンタルヘルスの基礎知識</t>
    <phoneticPr fontId="3"/>
  </si>
  <si>
    <t>メンタルヘルスの必要性</t>
    <rPh sb="8" eb="11">
      <t>ヒツヨウセイ</t>
    </rPh>
    <phoneticPr fontId="3"/>
  </si>
  <si>
    <t>ストレスの要因</t>
    <rPh sb="5" eb="7">
      <t>ヨウイン</t>
    </rPh>
    <phoneticPr fontId="3"/>
  </si>
  <si>
    <t>ストレス反応、ストレスからおこる心身の変化、症状</t>
    <rPh sb="4" eb="6">
      <t>ハンノウ</t>
    </rPh>
    <rPh sb="16" eb="18">
      <t>シンシン</t>
    </rPh>
    <rPh sb="19" eb="21">
      <t>ヘンカ</t>
    </rPh>
    <rPh sb="22" eb="24">
      <t>ショウジョウ</t>
    </rPh>
    <phoneticPr fontId="3"/>
  </si>
  <si>
    <t>ストレスチェック、自分の身体を感じる</t>
    <rPh sb="9" eb="11">
      <t>ジブン</t>
    </rPh>
    <rPh sb="12" eb="14">
      <t>カラダ</t>
    </rPh>
    <rPh sb="15" eb="16">
      <t>カン</t>
    </rPh>
    <phoneticPr fontId="3"/>
  </si>
  <si>
    <t>ストレスとうつ状態、うつの理解</t>
    <rPh sb="7" eb="9">
      <t>ジョウタイ</t>
    </rPh>
    <rPh sb="13" eb="15">
      <t>リカイ</t>
    </rPh>
    <phoneticPr fontId="3"/>
  </si>
  <si>
    <t>ストレス対処法
～セルフケア</t>
    <phoneticPr fontId="3"/>
  </si>
  <si>
    <t>生活と考え方の両方から対処法を考え、ストレスに強い心身を創る</t>
    <rPh sb="0" eb="2">
      <t>セイカツ</t>
    </rPh>
    <rPh sb="3" eb="4">
      <t>カンガ</t>
    </rPh>
    <rPh sb="5" eb="6">
      <t>カタ</t>
    </rPh>
    <rPh sb="7" eb="9">
      <t>リョウホウ</t>
    </rPh>
    <rPh sb="11" eb="13">
      <t>タイショ</t>
    </rPh>
    <rPh sb="13" eb="14">
      <t>ホウ</t>
    </rPh>
    <rPh sb="15" eb="16">
      <t>カンガ</t>
    </rPh>
    <rPh sb="28" eb="29">
      <t>ツク</t>
    </rPh>
    <phoneticPr fontId="3"/>
  </si>
  <si>
    <t>問題焦点型コーピングと情動焦点型コーピング</t>
    <rPh sb="0" eb="2">
      <t>モンダイ</t>
    </rPh>
    <rPh sb="2" eb="4">
      <t>ショウテン</t>
    </rPh>
    <rPh sb="4" eb="5">
      <t>ガタ</t>
    </rPh>
    <phoneticPr fontId="3"/>
  </si>
  <si>
    <t>する価値（doinng)　・いる価値（being）</t>
    <rPh sb="2" eb="4">
      <t>カチ</t>
    </rPh>
    <rPh sb="16" eb="18">
      <t>カチ</t>
    </rPh>
    <phoneticPr fontId="3"/>
  </si>
  <si>
    <t>リフレーミング　～枠組みを変えて考える</t>
    <phoneticPr fontId="3"/>
  </si>
  <si>
    <t>お客さまの期待は高まり続ける</t>
    <rPh sb="1" eb="2">
      <t>キャク</t>
    </rPh>
    <rPh sb="5" eb="7">
      <t>キタイ</t>
    </rPh>
    <rPh sb="8" eb="9">
      <t>タカ</t>
    </rPh>
    <rPh sb="11" eb="12">
      <t>ツヅ</t>
    </rPh>
    <phoneticPr fontId="3"/>
  </si>
  <si>
    <t>品質管理の基本</t>
    <phoneticPr fontId="3"/>
  </si>
  <si>
    <t>見える化</t>
    <phoneticPr fontId="3"/>
  </si>
  <si>
    <t>５Ｓ</t>
    <phoneticPr fontId="3"/>
  </si>
  <si>
    <t>ストレスに強い生活スタイル　</t>
    <phoneticPr fontId="3"/>
  </si>
  <si>
    <t>自分のストレス対処法を見つける</t>
    <rPh sb="0" eb="2">
      <t>ジブン</t>
    </rPh>
    <rPh sb="7" eb="9">
      <t>タイショ</t>
    </rPh>
    <rPh sb="9" eb="10">
      <t>ホウ</t>
    </rPh>
    <rPh sb="11" eb="12">
      <t>ミ</t>
    </rPh>
    <phoneticPr fontId="3"/>
  </si>
  <si>
    <t xml:space="preserve">
メンタルヘルスケア技法
～交流分析</t>
    <phoneticPr fontId="3"/>
  </si>
  <si>
    <t>自己分析により、自分の問題に気づき、対人関係をうまくコントロールできるようにする</t>
    <phoneticPr fontId="3"/>
  </si>
  <si>
    <t>自分の内部の３つの部分を知る</t>
    <rPh sb="0" eb="2">
      <t>ジブン</t>
    </rPh>
    <rPh sb="3" eb="5">
      <t>ナイブ</t>
    </rPh>
    <rPh sb="9" eb="11">
      <t>ブブン</t>
    </rPh>
    <rPh sb="12" eb="13">
      <t>シ</t>
    </rPh>
    <phoneticPr fontId="3"/>
  </si>
  <si>
    <t>自己分析により、自分の問題に気づき、対人関係をうまくコントロールできるようにする</t>
    <rPh sb="0" eb="2">
      <t>ジコ</t>
    </rPh>
    <rPh sb="2" eb="4">
      <t>ブンセキ</t>
    </rPh>
    <rPh sb="8" eb="10">
      <t>ジブン</t>
    </rPh>
    <rPh sb="11" eb="13">
      <t>モンダイ</t>
    </rPh>
    <rPh sb="14" eb="15">
      <t>キ</t>
    </rPh>
    <rPh sb="18" eb="20">
      <t>タイジン</t>
    </rPh>
    <rPh sb="20" eb="22">
      <t>カンケイ</t>
    </rPh>
    <phoneticPr fontId="3"/>
  </si>
  <si>
    <t>エゴグラムのセルフチェック
　　～自分の基本傾向を知る</t>
    <rPh sb="17" eb="19">
      <t>ジブン</t>
    </rPh>
    <rPh sb="20" eb="22">
      <t>キホン</t>
    </rPh>
    <rPh sb="22" eb="24">
      <t>ケイコウ</t>
    </rPh>
    <rPh sb="25" eb="26">
      <t>シ</t>
    </rPh>
    <phoneticPr fontId="3"/>
  </si>
  <si>
    <t>自我状態の成長へ向けてのプログラム</t>
    <rPh sb="8" eb="9">
      <t>ム</t>
    </rPh>
    <phoneticPr fontId="3"/>
  </si>
  <si>
    <t>時間</t>
    <rPh sb="0" eb="2">
      <t>ジカン</t>
    </rPh>
    <phoneticPr fontId="3"/>
  </si>
  <si>
    <t>コンプライアンス</t>
  </si>
  <si>
    <t>1)コンプライアンスの概要</t>
  </si>
  <si>
    <t>①</t>
  </si>
  <si>
    <t>コンプライアンスとは</t>
  </si>
  <si>
    <t>②</t>
  </si>
  <si>
    <t>会社でのコンプライスの確保</t>
  </si>
  <si>
    <t>2)コンプライアンスの維持管理</t>
  </si>
  <si>
    <t>コンプラアイス違反が起きやすい体質</t>
  </si>
  <si>
    <t>内部統制の仕組み</t>
  </si>
  <si>
    <t>1)従業規則</t>
  </si>
  <si>
    <t>2)業務手順</t>
  </si>
  <si>
    <t>階層別(係・課・部)の業務内容</t>
  </si>
  <si>
    <t>職務別(営業・開発・総務等)の業務内容</t>
  </si>
  <si>
    <t>③</t>
  </si>
  <si>
    <t>④</t>
  </si>
  <si>
    <t>講習の
目的と
ねらい</t>
    <rPh sb="0" eb="2">
      <t>コウシュウ</t>
    </rPh>
    <rPh sb="4" eb="6">
      <t>モクテキ</t>
    </rPh>
    <phoneticPr fontId="3"/>
  </si>
  <si>
    <t>訓練順</t>
    <rPh sb="0" eb="2">
      <t>クンレン</t>
    </rPh>
    <rPh sb="2" eb="3">
      <t>ジュン</t>
    </rPh>
    <phoneticPr fontId="3"/>
  </si>
  <si>
    <t>教科の細目</t>
    <rPh sb="0" eb="2">
      <t>キョウカ</t>
    </rPh>
    <rPh sb="3" eb="5">
      <t>サイモク</t>
    </rPh>
    <phoneticPr fontId="3"/>
  </si>
  <si>
    <t>ロジカルシンキングの基本</t>
    <rPh sb="10" eb="12">
      <t>キホン</t>
    </rPh>
    <phoneticPr fontId="3"/>
  </si>
  <si>
    <t>論理的思考力（ロジカルシンキング）とは</t>
    <rPh sb="0" eb="3">
      <t>ロンリテキ</t>
    </rPh>
    <rPh sb="3" eb="6">
      <t>シコウリョク</t>
    </rPh>
    <phoneticPr fontId="3"/>
  </si>
  <si>
    <t>MECEを利用した情報収集と活用ポイント</t>
    <rPh sb="5" eb="7">
      <t>リヨウ</t>
    </rPh>
    <rPh sb="9" eb="11">
      <t>ジョウホウ</t>
    </rPh>
    <rPh sb="11" eb="13">
      <t>シュウシュウ</t>
    </rPh>
    <rPh sb="14" eb="16">
      <t>カツヨウ</t>
    </rPh>
    <phoneticPr fontId="3"/>
  </si>
  <si>
    <t>自己表現力
（ロジカルコミュニケーション）</t>
    <rPh sb="0" eb="2">
      <t>ジコ</t>
    </rPh>
    <rPh sb="2" eb="4">
      <t>ヒョウゲン</t>
    </rPh>
    <rPh sb="4" eb="5">
      <t>リョク</t>
    </rPh>
    <phoneticPr fontId="3"/>
  </si>
  <si>
    <t>ロジカルコミュニケーションの手法</t>
    <rPh sb="14" eb="16">
      <t>シュホウ</t>
    </rPh>
    <phoneticPr fontId="3"/>
  </si>
  <si>
    <t>目的・相手（聴衆者）の明確化</t>
    <rPh sb="0" eb="2">
      <t>モクテキ</t>
    </rPh>
    <rPh sb="3" eb="5">
      <t>アイテ</t>
    </rPh>
    <rPh sb="6" eb="8">
      <t>チョウシュウ</t>
    </rPh>
    <rPh sb="8" eb="9">
      <t>シャ</t>
    </rPh>
    <rPh sb="11" eb="14">
      <t>メイカクカ</t>
    </rPh>
    <phoneticPr fontId="3"/>
  </si>
  <si>
    <t>情報収集・要点の整理</t>
    <rPh sb="0" eb="2">
      <t>ジョウホウ</t>
    </rPh>
    <rPh sb="2" eb="4">
      <t>シュウシュウ</t>
    </rPh>
    <rPh sb="5" eb="7">
      <t>ヨウテン</t>
    </rPh>
    <rPh sb="8" eb="10">
      <t>セイリ</t>
    </rPh>
    <phoneticPr fontId="3"/>
  </si>
  <si>
    <t>論理的な組み立てとその手法
（グループワーク）</t>
    <rPh sb="0" eb="3">
      <t>ロンリテキ</t>
    </rPh>
    <rPh sb="4" eb="5">
      <t>ク</t>
    </rPh>
    <rPh sb="6" eb="7">
      <t>タ</t>
    </rPh>
    <rPh sb="11" eb="13">
      <t>シュホウ</t>
    </rPh>
    <phoneticPr fontId="3"/>
  </si>
  <si>
    <t>発表内容検討</t>
    <rPh sb="0" eb="2">
      <t>ハッピョウ</t>
    </rPh>
    <rPh sb="2" eb="4">
      <t>ナイヨウ</t>
    </rPh>
    <rPh sb="4" eb="6">
      <t>ケントウ</t>
    </rPh>
    <phoneticPr fontId="3"/>
  </si>
  <si>
    <t>シナリオ作成</t>
    <rPh sb="4" eb="6">
      <t>サクセイ</t>
    </rPh>
    <phoneticPr fontId="3"/>
  </si>
  <si>
    <t>効果的な発表技法</t>
    <rPh sb="0" eb="3">
      <t>コウカテキ</t>
    </rPh>
    <rPh sb="4" eb="6">
      <t>ハッピョウ</t>
    </rPh>
    <rPh sb="6" eb="8">
      <t>ギホウ</t>
    </rPh>
    <phoneticPr fontId="3"/>
  </si>
  <si>
    <t>姿勢・発声方法・アイコンタクトの取り方</t>
    <rPh sb="0" eb="2">
      <t>シセイ</t>
    </rPh>
    <rPh sb="3" eb="5">
      <t>ハッセイ</t>
    </rPh>
    <rPh sb="5" eb="7">
      <t>ホウホウ</t>
    </rPh>
    <rPh sb="16" eb="17">
      <t>ト</t>
    </rPh>
    <rPh sb="18" eb="19">
      <t>カタ</t>
    </rPh>
    <phoneticPr fontId="3"/>
  </si>
  <si>
    <t>発表</t>
    <rPh sb="0" eb="2">
      <t>ハッピョウ</t>
    </rPh>
    <phoneticPr fontId="3"/>
  </si>
  <si>
    <t>振り返り</t>
    <rPh sb="0" eb="1">
      <t>フ</t>
    </rPh>
    <rPh sb="2" eb="3">
      <t>カエ</t>
    </rPh>
    <phoneticPr fontId="3"/>
  </si>
  <si>
    <t>総合計時間</t>
    <rPh sb="0" eb="1">
      <t>ソウ</t>
    </rPh>
    <rPh sb="1" eb="3">
      <t>ゴウケイ</t>
    </rPh>
    <rPh sb="3" eb="5">
      <t>ジカン</t>
    </rPh>
    <phoneticPr fontId="3"/>
  </si>
  <si>
    <t>課題発表</t>
    <rPh sb="0" eb="2">
      <t>カダイ</t>
    </rPh>
    <rPh sb="2" eb="4">
      <t>ハッピョウ</t>
    </rPh>
    <phoneticPr fontId="3"/>
  </si>
  <si>
    <t>論理的思考力</t>
    <rPh sb="0" eb="3">
      <t>ロンリテキ</t>
    </rPh>
    <rPh sb="3" eb="6">
      <t>シコウリョク</t>
    </rPh>
    <phoneticPr fontId="3"/>
  </si>
  <si>
    <t>図解化の技術</t>
    <rPh sb="0" eb="2">
      <t>ズカイ</t>
    </rPh>
    <rPh sb="2" eb="3">
      <t>カ</t>
    </rPh>
    <rPh sb="4" eb="6">
      <t>ギジュツ</t>
    </rPh>
    <phoneticPr fontId="3"/>
  </si>
  <si>
    <t>図解表現とは</t>
    <rPh sb="0" eb="2">
      <t>ズカイ</t>
    </rPh>
    <rPh sb="2" eb="4">
      <t>ヒョウゲン</t>
    </rPh>
    <phoneticPr fontId="3"/>
  </si>
  <si>
    <t>図解の概念</t>
    <rPh sb="0" eb="2">
      <t>ズカイ</t>
    </rPh>
    <rPh sb="3" eb="5">
      <t>ガイネン</t>
    </rPh>
    <phoneticPr fontId="3"/>
  </si>
  <si>
    <t>図解の必要性（メリット）と効用</t>
    <rPh sb="0" eb="2">
      <t>ズカイ</t>
    </rPh>
    <rPh sb="3" eb="6">
      <t>ヒツヨウセイ</t>
    </rPh>
    <rPh sb="13" eb="15">
      <t>コウヨウ</t>
    </rPh>
    <phoneticPr fontId="3"/>
  </si>
  <si>
    <t>図解化の手法</t>
    <rPh sb="0" eb="2">
      <t>ズカイ</t>
    </rPh>
    <rPh sb="2" eb="3">
      <t>カ</t>
    </rPh>
    <rPh sb="4" eb="6">
      <t>シュホウ</t>
    </rPh>
    <phoneticPr fontId="3"/>
  </si>
  <si>
    <t>図解のプロセス</t>
    <rPh sb="0" eb="2">
      <t>ズカイ</t>
    </rPh>
    <phoneticPr fontId="3"/>
  </si>
  <si>
    <t>図解の基本パターン</t>
    <rPh sb="0" eb="2">
      <t>ズカイ</t>
    </rPh>
    <rPh sb="3" eb="5">
      <t>キホン</t>
    </rPh>
    <phoneticPr fontId="3"/>
  </si>
  <si>
    <t>伝わる「図解」のポイント</t>
    <rPh sb="0" eb="1">
      <t>ツタ</t>
    </rPh>
    <rPh sb="4" eb="6">
      <t>ズカイ</t>
    </rPh>
    <phoneticPr fontId="3"/>
  </si>
  <si>
    <t>演習</t>
    <rPh sb="0" eb="2">
      <t>エンシュウ</t>
    </rPh>
    <phoneticPr fontId="3"/>
  </si>
  <si>
    <t>個人との付き合い方</t>
  </si>
  <si>
    <t>プラス要因の拡大</t>
  </si>
  <si>
    <t>マイナス要因の除去</t>
  </si>
  <si>
    <t>人物分析</t>
  </si>
  <si>
    <t>付き合い設計</t>
  </si>
  <si>
    <t>集団として動く</t>
  </si>
  <si>
    <t>集団行動の原理原則</t>
  </si>
  <si>
    <t>集団として動く時の３要素</t>
  </si>
  <si>
    <t>組織として動く</t>
  </si>
  <si>
    <t>方針を知る</t>
  </si>
  <si>
    <t>役割を知る</t>
  </si>
  <si>
    <t>相連報（相談・連絡・報告）</t>
  </si>
  <si>
    <t>日</t>
    <rPh sb="0" eb="1">
      <t>ニチ</t>
    </rPh>
    <phoneticPr fontId="3"/>
  </si>
  <si>
    <t>大項目</t>
    <rPh sb="0" eb="3">
      <t>ダイコウモク</t>
    </rPh>
    <phoneticPr fontId="3"/>
  </si>
  <si>
    <t>中項目</t>
    <rPh sb="0" eb="3">
      <t>チュウコウモク</t>
    </rPh>
    <phoneticPr fontId="3"/>
  </si>
  <si>
    <t>小項目</t>
    <rPh sb="0" eb="3">
      <t>ショウコウモク</t>
    </rPh>
    <phoneticPr fontId="3"/>
  </si>
  <si>
    <t>グッドマナー　イズ　グッドビジネス</t>
  </si>
  <si>
    <t>応対ことば人の呼び方</t>
  </si>
  <si>
    <t>ノックのマナー</t>
  </si>
  <si>
    <t>新入社員のマナーと心得</t>
    <phoneticPr fontId="3"/>
  </si>
  <si>
    <t>企業の使命（学生と社会人の違い）</t>
    <rPh sb="0" eb="2">
      <t>キギョウ</t>
    </rPh>
    <rPh sb="3" eb="5">
      <t>シメイ</t>
    </rPh>
    <rPh sb="6" eb="8">
      <t>ガクセイ</t>
    </rPh>
    <rPh sb="9" eb="12">
      <t>シャカイジン</t>
    </rPh>
    <rPh sb="13" eb="14">
      <t>チガ</t>
    </rPh>
    <phoneticPr fontId="3"/>
  </si>
  <si>
    <t>新入社員の立場と役割（三大意識）</t>
    <rPh sb="0" eb="4">
      <t>シ</t>
    </rPh>
    <rPh sb="5" eb="7">
      <t>タチバ</t>
    </rPh>
    <rPh sb="8" eb="10">
      <t>ヤ</t>
    </rPh>
    <rPh sb="11" eb="13">
      <t>サンダイ</t>
    </rPh>
    <rPh sb="13" eb="15">
      <t>イシキ</t>
    </rPh>
    <phoneticPr fontId="3"/>
  </si>
  <si>
    <t>職場に生きる自信と誇り</t>
    <rPh sb="0" eb="2">
      <t>ショクバ</t>
    </rPh>
    <rPh sb="3" eb="4">
      <t>イ</t>
    </rPh>
    <rPh sb="6" eb="8">
      <t>ジシン</t>
    </rPh>
    <rPh sb="9" eb="10">
      <t>ホコ</t>
    </rPh>
    <phoneticPr fontId="3"/>
  </si>
  <si>
    <t>日常の振る舞いの常識</t>
    <rPh sb="0" eb="2">
      <t>ニチジョウ</t>
    </rPh>
    <rPh sb="3" eb="4">
      <t>フ</t>
    </rPh>
    <rPh sb="5" eb="6">
      <t>マ</t>
    </rPh>
    <rPh sb="8" eb="10">
      <t>ジョウシキ</t>
    </rPh>
    <phoneticPr fontId="3"/>
  </si>
  <si>
    <t>仕事中の常識</t>
    <rPh sb="0" eb="3">
      <t>シゴトチュウ</t>
    </rPh>
    <rPh sb="4" eb="6">
      <t>ジョウシキ</t>
    </rPh>
    <phoneticPr fontId="3"/>
  </si>
  <si>
    <t>対人距離は言葉の前の言葉</t>
    <rPh sb="0" eb="2">
      <t>タイジン</t>
    </rPh>
    <rPh sb="2" eb="4">
      <t>キョリ</t>
    </rPh>
    <rPh sb="5" eb="7">
      <t>コトバ</t>
    </rPh>
    <rPh sb="8" eb="9">
      <t>マエ</t>
    </rPh>
    <rPh sb="10" eb="12">
      <t>コトバ</t>
    </rPh>
    <phoneticPr fontId="3"/>
  </si>
  <si>
    <t>ビジネス訪問以前のマナー</t>
    <rPh sb="4" eb="6">
      <t>ホウモン</t>
    </rPh>
    <rPh sb="6" eb="8">
      <t>イゼン</t>
    </rPh>
    <phoneticPr fontId="3"/>
  </si>
  <si>
    <t>アポイントメント</t>
    <phoneticPr fontId="3"/>
  </si>
  <si>
    <t>訪問時のチェックポイント</t>
    <rPh sb="0" eb="3">
      <t>ホウモンジ</t>
    </rPh>
    <phoneticPr fontId="3"/>
  </si>
  <si>
    <t>受付での心得</t>
    <rPh sb="0" eb="2">
      <t>ウケツケ</t>
    </rPh>
    <rPh sb="4" eb="6">
      <t>ココロエ</t>
    </rPh>
    <phoneticPr fontId="3"/>
  </si>
  <si>
    <t>応接室・終了時のチェックポイント</t>
    <rPh sb="0" eb="3">
      <t>オウセツシツ</t>
    </rPh>
    <rPh sb="4" eb="7">
      <t>シュウリョウジ</t>
    </rPh>
    <phoneticPr fontId="3"/>
  </si>
  <si>
    <t>社内での人間関係</t>
    <phoneticPr fontId="3"/>
  </si>
  <si>
    <t>職場における付き合い</t>
    <rPh sb="0" eb="2">
      <t>ショクバ</t>
    </rPh>
    <rPh sb="6" eb="7">
      <t>ツ</t>
    </rPh>
    <rPh sb="8" eb="9">
      <t>ア</t>
    </rPh>
    <phoneticPr fontId="3"/>
  </si>
  <si>
    <t>同僚との付き合い</t>
    <rPh sb="0" eb="2">
      <t>ドウリョウ</t>
    </rPh>
    <rPh sb="4" eb="5">
      <t>ツ</t>
    </rPh>
    <rPh sb="6" eb="7">
      <t>ア</t>
    </rPh>
    <phoneticPr fontId="3"/>
  </si>
  <si>
    <t>上司との付き合い</t>
    <rPh sb="0" eb="2">
      <t>ジョウシ</t>
    </rPh>
    <rPh sb="4" eb="5">
      <t>ツ</t>
    </rPh>
    <rPh sb="6" eb="7">
      <t>ア</t>
    </rPh>
    <phoneticPr fontId="3"/>
  </si>
  <si>
    <t>得意先との付き合い</t>
    <rPh sb="0" eb="3">
      <t>トクイサキ</t>
    </rPh>
    <rPh sb="5" eb="6">
      <t>ツ</t>
    </rPh>
    <rPh sb="7" eb="8">
      <t>ア</t>
    </rPh>
    <phoneticPr fontId="3"/>
  </si>
  <si>
    <t>ビジネスにおける慶事、弔辞のマナー</t>
    <rPh sb="8" eb="10">
      <t>ケイジ</t>
    </rPh>
    <rPh sb="11" eb="13">
      <t>チョウジ</t>
    </rPh>
    <phoneticPr fontId="3"/>
  </si>
  <si>
    <t>質疑応答</t>
    <rPh sb="0" eb="2">
      <t>シツギ</t>
    </rPh>
    <rPh sb="2" eb="4">
      <t>オウトウ</t>
    </rPh>
    <phoneticPr fontId="3"/>
  </si>
  <si>
    <t>グッドマナーとは</t>
    <phoneticPr fontId="3"/>
  </si>
  <si>
    <t>身だしなみ</t>
    <phoneticPr fontId="3"/>
  </si>
  <si>
    <t>身だしなみチェックリスト</t>
    <rPh sb="0" eb="1">
      <t>ミ</t>
    </rPh>
    <phoneticPr fontId="3"/>
  </si>
  <si>
    <t>ロッカーに用意したい小物類</t>
    <rPh sb="5" eb="7">
      <t>ヨウイ</t>
    </rPh>
    <rPh sb="10" eb="12">
      <t>コモノ</t>
    </rPh>
    <rPh sb="12" eb="13">
      <t>ルイ</t>
    </rPh>
    <phoneticPr fontId="3"/>
  </si>
  <si>
    <t>美しい身のこなし方</t>
    <phoneticPr fontId="3"/>
  </si>
  <si>
    <t>立ち方　座り方</t>
    <rPh sb="0" eb="1">
      <t>タ</t>
    </rPh>
    <rPh sb="2" eb="3">
      <t>カタ</t>
    </rPh>
    <rPh sb="4" eb="5">
      <t>スワ</t>
    </rPh>
    <rPh sb="6" eb="7">
      <t>カタ</t>
    </rPh>
    <phoneticPr fontId="3"/>
  </si>
  <si>
    <t>立礼　かけ礼（真、行、草礼）</t>
    <rPh sb="0" eb="1">
      <t>タ</t>
    </rPh>
    <rPh sb="1" eb="2">
      <t>レイ</t>
    </rPh>
    <rPh sb="5" eb="6">
      <t>レイ</t>
    </rPh>
    <rPh sb="7" eb="8">
      <t>シン</t>
    </rPh>
    <rPh sb="9" eb="10">
      <t>ギョウ</t>
    </rPh>
    <rPh sb="11" eb="12">
      <t>ソウ</t>
    </rPh>
    <rPh sb="12" eb="13">
      <t>レイ</t>
    </rPh>
    <phoneticPr fontId="3"/>
  </si>
  <si>
    <t>表現作りレッスン</t>
    <rPh sb="0" eb="2">
      <t>ヒョウゲン</t>
    </rPh>
    <rPh sb="2" eb="3">
      <t>ツク</t>
    </rPh>
    <phoneticPr fontId="3"/>
  </si>
  <si>
    <t>ボディランゲージ</t>
    <phoneticPr fontId="3"/>
  </si>
  <si>
    <t>物の受け渡し</t>
    <rPh sb="0" eb="1">
      <t>モノ</t>
    </rPh>
    <rPh sb="2" eb="3">
      <t>ウ</t>
    </rPh>
    <rPh sb="4" eb="5">
      <t>ワタ</t>
    </rPh>
    <phoneticPr fontId="3"/>
  </si>
  <si>
    <t>渡す時</t>
    <rPh sb="0" eb="1">
      <t>ワタ</t>
    </rPh>
    <rPh sb="2" eb="3">
      <t>トキ</t>
    </rPh>
    <phoneticPr fontId="3"/>
  </si>
  <si>
    <t>受け取る時</t>
    <rPh sb="0" eb="1">
      <t>ウ</t>
    </rPh>
    <rPh sb="2" eb="3">
      <t>ト</t>
    </rPh>
    <rPh sb="4" eb="5">
      <t>トキ</t>
    </rPh>
    <phoneticPr fontId="3"/>
  </si>
  <si>
    <t>挨拶のマナー</t>
    <phoneticPr fontId="3"/>
  </si>
  <si>
    <t>「はい」は挨拶言葉の原点</t>
    <rPh sb="5" eb="7">
      <t>アイサツ</t>
    </rPh>
    <rPh sb="7" eb="9">
      <t>コトバ</t>
    </rPh>
    <rPh sb="10" eb="12">
      <t>ゲンテン</t>
    </rPh>
    <phoneticPr fontId="3"/>
  </si>
  <si>
    <t>接客１０大基礎用語（ロールプレイング）</t>
    <rPh sb="0" eb="2">
      <t>セッキャク</t>
    </rPh>
    <rPh sb="4" eb="5">
      <t>ダイ</t>
    </rPh>
    <rPh sb="5" eb="7">
      <t>キソ</t>
    </rPh>
    <rPh sb="7" eb="9">
      <t>ヨウゴ</t>
    </rPh>
    <phoneticPr fontId="3"/>
  </si>
  <si>
    <t>挨拶上手になるポイント</t>
    <rPh sb="0" eb="2">
      <t>アイサツ</t>
    </rPh>
    <rPh sb="2" eb="4">
      <t>ジョウズ</t>
    </rPh>
    <phoneticPr fontId="3"/>
  </si>
  <si>
    <t>紹介のマナー</t>
    <phoneticPr fontId="3"/>
  </si>
  <si>
    <t>自己紹介　（基本）</t>
    <rPh sb="0" eb="2">
      <t>ジコ</t>
    </rPh>
    <rPh sb="2" eb="4">
      <t>ショウカイ</t>
    </rPh>
    <rPh sb="6" eb="8">
      <t>キホン</t>
    </rPh>
    <phoneticPr fontId="3"/>
  </si>
  <si>
    <t>紹介のルール</t>
    <rPh sb="0" eb="2">
      <t>ショウカイ</t>
    </rPh>
    <phoneticPr fontId="3"/>
  </si>
  <si>
    <t>他人紹介（インタビュー形式）</t>
    <rPh sb="0" eb="2">
      <t>タニン</t>
    </rPh>
    <rPh sb="2" eb="4">
      <t>ショウカイ</t>
    </rPh>
    <rPh sb="11" eb="13">
      <t>ケイシキ</t>
    </rPh>
    <phoneticPr fontId="3"/>
  </si>
  <si>
    <t>名刺のマナー１０大ポイント</t>
    <phoneticPr fontId="3"/>
  </si>
  <si>
    <t>名刺を出す時　受ける時</t>
    <rPh sb="0" eb="2">
      <t>メイシ</t>
    </rPh>
    <rPh sb="3" eb="4">
      <t>ダ</t>
    </rPh>
    <rPh sb="5" eb="6">
      <t>トキ</t>
    </rPh>
    <rPh sb="7" eb="8">
      <t>ウ</t>
    </rPh>
    <rPh sb="10" eb="11">
      <t>トキ</t>
    </rPh>
    <phoneticPr fontId="3"/>
  </si>
  <si>
    <t>名刺を交換する時</t>
    <rPh sb="0" eb="2">
      <t>メイシ</t>
    </rPh>
    <rPh sb="3" eb="5">
      <t>コウカン</t>
    </rPh>
    <rPh sb="7" eb="8">
      <t>トキ</t>
    </rPh>
    <phoneticPr fontId="3"/>
  </si>
  <si>
    <t>敬語をつかいこなす</t>
    <rPh sb="0" eb="2">
      <t>ケイゴ</t>
    </rPh>
    <phoneticPr fontId="3"/>
  </si>
  <si>
    <t>洋間の知識に強くなる</t>
    <rPh sb="0" eb="2">
      <t>ヨウマ</t>
    </rPh>
    <rPh sb="3" eb="5">
      <t>チシキ</t>
    </rPh>
    <rPh sb="6" eb="7">
      <t>ツヨ</t>
    </rPh>
    <phoneticPr fontId="3"/>
  </si>
  <si>
    <t>クッション言葉</t>
    <rPh sb="5" eb="7">
      <t>コトバ</t>
    </rPh>
    <phoneticPr fontId="3"/>
  </si>
  <si>
    <t>感じの良い案内のマナー</t>
    <phoneticPr fontId="3"/>
  </si>
  <si>
    <t>お客様を案内するポイント</t>
    <rPh sb="1" eb="3">
      <t>キャクサマ</t>
    </rPh>
    <rPh sb="4" eb="6">
      <t>アンナイ</t>
    </rPh>
    <phoneticPr fontId="3"/>
  </si>
  <si>
    <t>案内の心得（実技　実習）</t>
    <rPh sb="0" eb="2">
      <t>アンナイ</t>
    </rPh>
    <rPh sb="3" eb="5">
      <t>ココロエ</t>
    </rPh>
    <rPh sb="6" eb="8">
      <t>ジツギ</t>
    </rPh>
    <rPh sb="9" eb="11">
      <t>ジッシュウ</t>
    </rPh>
    <phoneticPr fontId="3"/>
  </si>
  <si>
    <t>廊下、階段、エレベーター</t>
    <phoneticPr fontId="3"/>
  </si>
  <si>
    <t>ドア開閉のマナー</t>
    <rPh sb="2" eb="4">
      <t>カイヘイ</t>
    </rPh>
    <phoneticPr fontId="3"/>
  </si>
  <si>
    <t>上座、下座</t>
    <rPh sb="0" eb="2">
      <t>カミザ</t>
    </rPh>
    <rPh sb="3" eb="5">
      <t>シモザ</t>
    </rPh>
    <phoneticPr fontId="3"/>
  </si>
  <si>
    <t>順序（来客、社内、自動車、電車）</t>
    <rPh sb="0" eb="2">
      <t>ジュンジョ</t>
    </rPh>
    <rPh sb="3" eb="5">
      <t>ライキャク</t>
    </rPh>
    <rPh sb="6" eb="8">
      <t>シャナイ</t>
    </rPh>
    <rPh sb="9" eb="12">
      <t>ジドウシャ</t>
    </rPh>
    <rPh sb="13" eb="15">
      <t>デンシャ</t>
    </rPh>
    <phoneticPr fontId="3"/>
  </si>
  <si>
    <t>お客様を応対するあなたは会社の代表者</t>
    <rPh sb="4" eb="6">
      <t>オウタイ</t>
    </rPh>
    <rPh sb="12" eb="14">
      <t>カ</t>
    </rPh>
    <rPh sb="15" eb="18">
      <t>ダイヒョウシャ</t>
    </rPh>
    <phoneticPr fontId="3"/>
  </si>
  <si>
    <t>３Ｓの応対</t>
    <rPh sb="3" eb="5">
      <t>オウタイ</t>
    </rPh>
    <phoneticPr fontId="3"/>
  </si>
  <si>
    <t>ワンランクアップの言葉づかいと話し方</t>
    <phoneticPr fontId="3"/>
  </si>
  <si>
    <t>訓練順</t>
  </si>
  <si>
    <t>受講者及び講師コメント</t>
    <phoneticPr fontId="3"/>
  </si>
  <si>
    <t>まとめ</t>
    <phoneticPr fontId="3"/>
  </si>
  <si>
    <t>図解化演習</t>
    <rPh sb="0" eb="2">
      <t>ズカイ</t>
    </rPh>
    <rPh sb="2" eb="3">
      <t>カ</t>
    </rPh>
    <rPh sb="3" eb="5">
      <t>エンシュウ</t>
    </rPh>
    <phoneticPr fontId="3"/>
  </si>
  <si>
    <t>文章表現→図解表現の使用例</t>
    <rPh sb="0" eb="2">
      <t>ブンショウ</t>
    </rPh>
    <rPh sb="2" eb="4">
      <t>ヒョウゲン</t>
    </rPh>
    <rPh sb="5" eb="7">
      <t>ズカイ</t>
    </rPh>
    <rPh sb="7" eb="9">
      <t>ヒョウゲン</t>
    </rPh>
    <rPh sb="10" eb="12">
      <t>シヨウ</t>
    </rPh>
    <rPh sb="12" eb="13">
      <t>レイ</t>
    </rPh>
    <phoneticPr fontId="3"/>
  </si>
  <si>
    <t>フローチャートの描き方（Excel）</t>
    <rPh sb="8" eb="9">
      <t>エガ</t>
    </rPh>
    <rPh sb="10" eb="11">
      <t>カタ</t>
    </rPh>
    <phoneticPr fontId="3"/>
  </si>
  <si>
    <t>業務フロー図作成(Excel)</t>
    <rPh sb="0" eb="2">
      <t>ギョウム</t>
    </rPh>
    <rPh sb="5" eb="6">
      <t>ズ</t>
    </rPh>
    <rPh sb="6" eb="8">
      <t>サクセイ</t>
    </rPh>
    <phoneticPr fontId="3"/>
  </si>
  <si>
    <t>・研修の目的を共有
　目的と本日のゴールを確認</t>
    <rPh sb="1" eb="3">
      <t>ケンシュウ</t>
    </rPh>
    <rPh sb="4" eb="6">
      <t>モクテキ</t>
    </rPh>
    <rPh sb="7" eb="9">
      <t>キョウユウ</t>
    </rPh>
    <rPh sb="11" eb="13">
      <t>モクテキ</t>
    </rPh>
    <rPh sb="14" eb="16">
      <t>ホンジツ</t>
    </rPh>
    <rPh sb="21" eb="23">
      <t>カクニン</t>
    </rPh>
    <phoneticPr fontId="3"/>
  </si>
  <si>
    <t>・研修への意欲を引き出す
　現在の課題を把握し、仲間と共有することで、研修への意欲を引き出す。【チェックシート、グループ討議】</t>
    <rPh sb="1" eb="3">
      <t>ケンシュウ</t>
    </rPh>
    <rPh sb="5" eb="7">
      <t>イヨク</t>
    </rPh>
    <rPh sb="8" eb="9">
      <t>ヒ</t>
    </rPh>
    <rPh sb="10" eb="11">
      <t>ダ</t>
    </rPh>
    <rPh sb="14" eb="16">
      <t>ゲンザイ</t>
    </rPh>
    <rPh sb="17" eb="19">
      <t>カダイ</t>
    </rPh>
    <rPh sb="20" eb="22">
      <t>ハアク</t>
    </rPh>
    <rPh sb="24" eb="26">
      <t>ナカマ</t>
    </rPh>
    <rPh sb="27" eb="29">
      <t>キョウユウ</t>
    </rPh>
    <rPh sb="35" eb="37">
      <t>ケンシュウ</t>
    </rPh>
    <rPh sb="39" eb="41">
      <t>イヨク</t>
    </rPh>
    <rPh sb="42" eb="43">
      <t>ヒ</t>
    </rPh>
    <rPh sb="44" eb="45">
      <t>ダ</t>
    </rPh>
    <rPh sb="60" eb="62">
      <t>トウギ</t>
    </rPh>
    <phoneticPr fontId="3"/>
  </si>
  <si>
    <t>目的：学生時代とは異なる人間関係を認識し、会社組織の中で求められるコミュニケーションを知る。また、コミュニケーションの基礎「報告」と「傾聴」に的を絞り、職場での人間関係構築に役立つコミュニケーションスキルを持ち帰る。ペアワークを時間の許す限り盛り込み、馴染みが薄かったと思われる「言葉による対面コミュニケーション」の楽しさも感じてもらい、今後職場で遭遇する様々な会話場面への自信を身に付けてもらう。</t>
    <rPh sb="0" eb="2">
      <t>モクテキ</t>
    </rPh>
    <phoneticPr fontId="3"/>
  </si>
  <si>
    <t>ビジネスコミュニケーションとは</t>
    <phoneticPr fontId="3"/>
  </si>
  <si>
    <t>・社会人に必要なコミュニケーション
　会社組織内で行われるコミュニケーションを理解し、心構えを作る。【講義、ペアワーク】</t>
    <rPh sb="1" eb="3">
      <t>シャカイ</t>
    </rPh>
    <rPh sb="3" eb="4">
      <t>ジン</t>
    </rPh>
    <rPh sb="5" eb="7">
      <t>ヒツヨウ</t>
    </rPh>
    <rPh sb="19" eb="20">
      <t>カイ</t>
    </rPh>
    <rPh sb="20" eb="21">
      <t>シャ</t>
    </rPh>
    <rPh sb="21" eb="23">
      <t>ソシキ</t>
    </rPh>
    <rPh sb="23" eb="24">
      <t>ナイ</t>
    </rPh>
    <rPh sb="25" eb="26">
      <t>オコナ</t>
    </rPh>
    <rPh sb="39" eb="41">
      <t>リカイ</t>
    </rPh>
    <rPh sb="43" eb="45">
      <t>ココロガマ</t>
    </rPh>
    <rPh sb="47" eb="48">
      <t>ツク</t>
    </rPh>
    <rPh sb="51" eb="53">
      <t>コウギ</t>
    </rPh>
    <phoneticPr fontId="3"/>
  </si>
  <si>
    <t>・指示受けと報告の方法を身に付ける
　報告は部下の義務と理解し、必要な報告を漏れなく簡潔に行うコツを学ぶ。【講義、ワーク】</t>
    <rPh sb="1" eb="3">
      <t>シジ</t>
    </rPh>
    <rPh sb="3" eb="4">
      <t>ウ</t>
    </rPh>
    <rPh sb="6" eb="8">
      <t>ホウコク</t>
    </rPh>
    <rPh sb="9" eb="11">
      <t>ホウホウ</t>
    </rPh>
    <rPh sb="12" eb="13">
      <t>ミ</t>
    </rPh>
    <rPh sb="14" eb="15">
      <t>ツ</t>
    </rPh>
    <rPh sb="19" eb="21">
      <t>ホウコク</t>
    </rPh>
    <rPh sb="22" eb="24">
      <t>ブカ</t>
    </rPh>
    <rPh sb="25" eb="27">
      <t>ギム</t>
    </rPh>
    <rPh sb="28" eb="30">
      <t>リカイ</t>
    </rPh>
    <rPh sb="32" eb="34">
      <t>ヒツヨウ</t>
    </rPh>
    <rPh sb="35" eb="37">
      <t>ホウコク</t>
    </rPh>
    <rPh sb="38" eb="39">
      <t>モ</t>
    </rPh>
    <rPh sb="42" eb="44">
      <t>カンケツ</t>
    </rPh>
    <rPh sb="45" eb="46">
      <t>オコナ</t>
    </rPh>
    <rPh sb="50" eb="51">
      <t>マナ</t>
    </rPh>
    <rPh sb="54" eb="56">
      <t>コウギ</t>
    </rPh>
    <phoneticPr fontId="3"/>
  </si>
  <si>
    <t>1) 自己紹介</t>
    <rPh sb="3" eb="5">
      <t>ジコ</t>
    </rPh>
    <rPh sb="5" eb="7">
      <t>ショウカイ</t>
    </rPh>
    <phoneticPr fontId="3"/>
  </si>
  <si>
    <t>2) アイスブレイク</t>
    <phoneticPr fontId="3"/>
  </si>
  <si>
    <t>1) 現在のコミュニケーションの傾向を知る</t>
    <rPh sb="3" eb="5">
      <t>ゲンザイ</t>
    </rPh>
    <rPh sb="16" eb="18">
      <t>ケイコウ</t>
    </rPh>
    <rPh sb="19" eb="20">
      <t>シ</t>
    </rPh>
    <phoneticPr fontId="3"/>
  </si>
  <si>
    <t>2) 課題点をグループ討議</t>
    <rPh sb="3" eb="5">
      <t>カダイ</t>
    </rPh>
    <rPh sb="5" eb="6">
      <t>テン</t>
    </rPh>
    <rPh sb="11" eb="13">
      <t>トウギ</t>
    </rPh>
    <phoneticPr fontId="3"/>
  </si>
  <si>
    <t>1) 会社組織の特徴</t>
    <rPh sb="3" eb="4">
      <t>カイ</t>
    </rPh>
    <rPh sb="4" eb="5">
      <t>シャ</t>
    </rPh>
    <rPh sb="5" eb="7">
      <t>ソシキ</t>
    </rPh>
    <rPh sb="8" eb="10">
      <t>トクチョウ</t>
    </rPh>
    <phoneticPr fontId="3"/>
  </si>
  <si>
    <t>2 )ビジネスでのコミュニケーションギャップ</t>
    <phoneticPr fontId="3"/>
  </si>
  <si>
    <t>3) 伝えるゲーム</t>
    <rPh sb="3" eb="4">
      <t>ツタ</t>
    </rPh>
    <phoneticPr fontId="3"/>
  </si>
  <si>
    <t>1) 指示の受け方</t>
    <rPh sb="3" eb="5">
      <t>シジ</t>
    </rPh>
    <rPh sb="6" eb="7">
      <t>ウ</t>
    </rPh>
    <rPh sb="8" eb="9">
      <t>カタ</t>
    </rPh>
    <phoneticPr fontId="3"/>
  </si>
  <si>
    <t>2) 報告のタイミング</t>
    <rPh sb="3" eb="5">
      <t>ホウコク</t>
    </rPh>
    <phoneticPr fontId="3"/>
  </si>
  <si>
    <t>3) 報告のコツ</t>
    <rPh sb="3" eb="5">
      <t>ホウコク</t>
    </rPh>
    <phoneticPr fontId="3"/>
  </si>
  <si>
    <t>4) ホールパート法とPREP法</t>
    <rPh sb="9" eb="10">
      <t>ホウ</t>
    </rPh>
    <rPh sb="15" eb="16">
      <t>ホウ</t>
    </rPh>
    <phoneticPr fontId="3"/>
  </si>
  <si>
    <t>非言語コミュニケーションの活用</t>
    <rPh sb="0" eb="1">
      <t>ヒ</t>
    </rPh>
    <rPh sb="1" eb="3">
      <t>ゲンゴ</t>
    </rPh>
    <rPh sb="13" eb="15">
      <t>カツヨウ</t>
    </rPh>
    <phoneticPr fontId="3"/>
  </si>
  <si>
    <t>・非言語要素の重要性を知る
　非言語要素が、相手の受け取り方に与える影響を体感。伝えたい思いが誤解なく相手に届く表現ができるようになる。【講義、ペアワーク】</t>
    <rPh sb="1" eb="2">
      <t>ヒ</t>
    </rPh>
    <rPh sb="2" eb="4">
      <t>ゲンゴ</t>
    </rPh>
    <rPh sb="4" eb="6">
      <t>ヨウソ</t>
    </rPh>
    <rPh sb="7" eb="10">
      <t>ジュウヨウセイ</t>
    </rPh>
    <rPh sb="11" eb="12">
      <t>シ</t>
    </rPh>
    <rPh sb="15" eb="16">
      <t>ヒ</t>
    </rPh>
    <rPh sb="16" eb="18">
      <t>ゲンゴ</t>
    </rPh>
    <rPh sb="18" eb="20">
      <t>ヨウソ</t>
    </rPh>
    <rPh sb="22" eb="24">
      <t>アイテ</t>
    </rPh>
    <rPh sb="25" eb="26">
      <t>ウ</t>
    </rPh>
    <rPh sb="27" eb="28">
      <t>ト</t>
    </rPh>
    <rPh sb="29" eb="30">
      <t>カタ</t>
    </rPh>
    <rPh sb="31" eb="32">
      <t>アタ</t>
    </rPh>
    <rPh sb="34" eb="36">
      <t>エイキョウ</t>
    </rPh>
    <rPh sb="37" eb="39">
      <t>タイカン</t>
    </rPh>
    <rPh sb="40" eb="41">
      <t>ツタ</t>
    </rPh>
    <rPh sb="44" eb="45">
      <t>オモ</t>
    </rPh>
    <rPh sb="47" eb="49">
      <t>ゴカイ</t>
    </rPh>
    <rPh sb="51" eb="53">
      <t>アイテ</t>
    </rPh>
    <rPh sb="54" eb="55">
      <t>トド</t>
    </rPh>
    <rPh sb="56" eb="58">
      <t>ヒョウゲン</t>
    </rPh>
    <rPh sb="69" eb="71">
      <t>コウギ</t>
    </rPh>
    <phoneticPr fontId="3"/>
  </si>
  <si>
    <t>1) 笑顔の効能</t>
    <rPh sb="3" eb="5">
      <t>エガオ</t>
    </rPh>
    <rPh sb="6" eb="8">
      <t>コウノウ</t>
    </rPh>
    <phoneticPr fontId="3"/>
  </si>
  <si>
    <t>2) しぐさ、姿勢、声のトーン、目線の印象</t>
    <rPh sb="7" eb="9">
      <t>シセイ</t>
    </rPh>
    <rPh sb="10" eb="11">
      <t>コエ</t>
    </rPh>
    <rPh sb="16" eb="18">
      <t>メセン</t>
    </rPh>
    <rPh sb="19" eb="21">
      <t>インショウ</t>
    </rPh>
    <phoneticPr fontId="3"/>
  </si>
  <si>
    <t>3) 二重拘束を無くす</t>
    <rPh sb="3" eb="5">
      <t>ニジュウ</t>
    </rPh>
    <rPh sb="5" eb="7">
      <t>コウソク</t>
    </rPh>
    <rPh sb="8" eb="9">
      <t>ナ</t>
    </rPh>
    <phoneticPr fontId="3"/>
  </si>
  <si>
    <t>まとめと確認テスト</t>
    <rPh sb="4" eb="6">
      <t>カクニン</t>
    </rPh>
    <phoneticPr fontId="3"/>
  </si>
  <si>
    <t>・業務に生かす
　次回研修までの具体的取り組み事項を決定、実践する。【ワークシート、グループ討議】</t>
    <rPh sb="1" eb="3">
      <t>ギョウム</t>
    </rPh>
    <rPh sb="4" eb="5">
      <t>イ</t>
    </rPh>
    <rPh sb="9" eb="11">
      <t>ジカイ</t>
    </rPh>
    <rPh sb="11" eb="13">
      <t>ケンシュウ</t>
    </rPh>
    <rPh sb="16" eb="19">
      <t>グタイテキ</t>
    </rPh>
    <rPh sb="19" eb="20">
      <t>ト</t>
    </rPh>
    <rPh sb="21" eb="22">
      <t>ク</t>
    </rPh>
    <rPh sb="23" eb="25">
      <t>ジコウ</t>
    </rPh>
    <rPh sb="26" eb="28">
      <t>ケッテイ</t>
    </rPh>
    <rPh sb="29" eb="31">
      <t>ジッセン</t>
    </rPh>
    <rPh sb="46" eb="48">
      <t>トウギ</t>
    </rPh>
    <phoneticPr fontId="3"/>
  </si>
  <si>
    <t>1) 本日の気づき</t>
    <rPh sb="3" eb="5">
      <t>ホンジツ</t>
    </rPh>
    <rPh sb="6" eb="7">
      <t>キ</t>
    </rPh>
    <phoneticPr fontId="3"/>
  </si>
  <si>
    <t>2) 第２回研修までの３か月で取り組む課題を設定、グループで共有する</t>
    <rPh sb="3" eb="4">
      <t>ダイ</t>
    </rPh>
    <rPh sb="5" eb="6">
      <t>カイ</t>
    </rPh>
    <rPh sb="6" eb="8">
      <t>ケンシュウ</t>
    </rPh>
    <rPh sb="13" eb="14">
      <t>ゲツ</t>
    </rPh>
    <rPh sb="15" eb="16">
      <t>ト</t>
    </rPh>
    <rPh sb="17" eb="18">
      <t>ク</t>
    </rPh>
    <rPh sb="19" eb="21">
      <t>カダイ</t>
    </rPh>
    <rPh sb="22" eb="24">
      <t>セッテイ</t>
    </rPh>
    <rPh sb="30" eb="32">
      <t>キョウユウ</t>
    </rPh>
    <phoneticPr fontId="3"/>
  </si>
  <si>
    <t>・傾聴を学ぶ
　安心や信頼を生む傾聴の効果を体感することで、その意義を理解する。ショートセッションを繰り返し、日常業務の中で実践できるスキルを身に付け持ち帰る【講義、グループワーク】</t>
    <rPh sb="1" eb="3">
      <t>ケイチョウ</t>
    </rPh>
    <rPh sb="4" eb="5">
      <t>マナ</t>
    </rPh>
    <rPh sb="8" eb="10">
      <t>アンシン</t>
    </rPh>
    <rPh sb="11" eb="13">
      <t>シンライ</t>
    </rPh>
    <rPh sb="14" eb="15">
      <t>ウ</t>
    </rPh>
    <rPh sb="16" eb="18">
      <t>ケイチョウ</t>
    </rPh>
    <rPh sb="19" eb="21">
      <t>コウカ</t>
    </rPh>
    <rPh sb="22" eb="24">
      <t>タイカン</t>
    </rPh>
    <rPh sb="32" eb="34">
      <t>イギ</t>
    </rPh>
    <rPh sb="35" eb="37">
      <t>リカイ</t>
    </rPh>
    <rPh sb="50" eb="51">
      <t>ク</t>
    </rPh>
    <rPh sb="52" eb="53">
      <t>カエ</t>
    </rPh>
    <rPh sb="55" eb="57">
      <t>ニチジョウ</t>
    </rPh>
    <rPh sb="57" eb="59">
      <t>ギョウム</t>
    </rPh>
    <rPh sb="60" eb="61">
      <t>ナカ</t>
    </rPh>
    <rPh sb="62" eb="64">
      <t>ジッセン</t>
    </rPh>
    <rPh sb="71" eb="72">
      <t>ミ</t>
    </rPh>
    <rPh sb="73" eb="74">
      <t>ツ</t>
    </rPh>
    <rPh sb="75" eb="76">
      <t>モ</t>
    </rPh>
    <rPh sb="77" eb="78">
      <t>カエ</t>
    </rPh>
    <rPh sb="80" eb="82">
      <t>コウギ</t>
    </rPh>
    <phoneticPr fontId="3"/>
  </si>
  <si>
    <t>1) 傾聴とは</t>
    <rPh sb="3" eb="5">
      <t>ケイチョウ</t>
    </rPh>
    <phoneticPr fontId="3"/>
  </si>
  <si>
    <t>2) 受容-相手を認め受け入れる</t>
    <rPh sb="3" eb="5">
      <t>ジュヨウ</t>
    </rPh>
    <rPh sb="6" eb="8">
      <t>アイテ</t>
    </rPh>
    <rPh sb="9" eb="10">
      <t>ミト</t>
    </rPh>
    <rPh sb="11" eb="12">
      <t>ウ</t>
    </rPh>
    <rPh sb="13" eb="14">
      <t>イ</t>
    </rPh>
    <phoneticPr fontId="3"/>
  </si>
  <si>
    <t>3) 共感一安心、信頼を生む</t>
    <rPh sb="3" eb="5">
      <t>キョウカン</t>
    </rPh>
    <rPh sb="5" eb="8">
      <t>ヒトアンシン</t>
    </rPh>
    <rPh sb="9" eb="11">
      <t>シンライ</t>
    </rPh>
    <rPh sb="12" eb="13">
      <t>ウ</t>
    </rPh>
    <phoneticPr fontId="3"/>
  </si>
  <si>
    <t>4) 興味を持つ-言葉を引き出す</t>
    <rPh sb="3" eb="5">
      <t>キョウミ</t>
    </rPh>
    <rPh sb="6" eb="7">
      <t>モ</t>
    </rPh>
    <rPh sb="9" eb="11">
      <t>コトバ</t>
    </rPh>
    <rPh sb="12" eb="13">
      <t>ヒ</t>
    </rPh>
    <rPh sb="14" eb="15">
      <t>ダ</t>
    </rPh>
    <phoneticPr fontId="3"/>
  </si>
  <si>
    <t>オリエンテーション</t>
    <phoneticPr fontId="3"/>
  </si>
  <si>
    <t>・研修の目的を共有
　目的と本日のゴールの確認</t>
    <rPh sb="1" eb="3">
      <t>ケンシュウ</t>
    </rPh>
    <rPh sb="4" eb="6">
      <t>モクテキ</t>
    </rPh>
    <rPh sb="7" eb="9">
      <t>キョウユウ</t>
    </rPh>
    <rPh sb="11" eb="13">
      <t>モクテキ</t>
    </rPh>
    <rPh sb="14" eb="16">
      <t>ホンジツ</t>
    </rPh>
    <rPh sb="21" eb="23">
      <t>カクニン</t>
    </rPh>
    <phoneticPr fontId="3"/>
  </si>
  <si>
    <t>第１回振り返り-報告のブラッシュアップ</t>
    <rPh sb="0" eb="1">
      <t>ダイ</t>
    </rPh>
    <rPh sb="2" eb="3">
      <t>カイ</t>
    </rPh>
    <rPh sb="3" eb="4">
      <t>フ</t>
    </rPh>
    <rPh sb="5" eb="6">
      <t>カエ</t>
    </rPh>
    <rPh sb="8" eb="10">
      <t>ホウコク</t>
    </rPh>
    <phoneticPr fontId="3"/>
  </si>
  <si>
    <t>・報告のブラッシュアップ
　疑問や迷いをクリアにし、報告の意義を考えることで、今後の報告の質を上げる。【ワークシート、グループ討議】</t>
    <rPh sb="1" eb="3">
      <t>ホウコク</t>
    </rPh>
    <rPh sb="14" eb="16">
      <t>ギモン</t>
    </rPh>
    <rPh sb="17" eb="18">
      <t>マヨ</t>
    </rPh>
    <rPh sb="26" eb="28">
      <t>ホウコク</t>
    </rPh>
    <rPh sb="29" eb="31">
      <t>イギ</t>
    </rPh>
    <rPh sb="32" eb="33">
      <t>カンガ</t>
    </rPh>
    <rPh sb="39" eb="41">
      <t>コンゴ</t>
    </rPh>
    <rPh sb="42" eb="44">
      <t>ホウコク</t>
    </rPh>
    <rPh sb="45" eb="46">
      <t>シツ</t>
    </rPh>
    <rPh sb="47" eb="48">
      <t>ア</t>
    </rPh>
    <rPh sb="63" eb="65">
      <t>トウギ</t>
    </rPh>
    <phoneticPr fontId="3"/>
  </si>
  <si>
    <t>1) 連絡のタイミング</t>
    <rPh sb="3" eb="5">
      <t>レンラク</t>
    </rPh>
    <phoneticPr fontId="3"/>
  </si>
  <si>
    <t>2) 連絡のコツ</t>
    <rPh sb="3" eb="5">
      <t>レンラク</t>
    </rPh>
    <phoneticPr fontId="3"/>
  </si>
  <si>
    <t>3) 連絡の手段</t>
    <rPh sb="3" eb="5">
      <t>レンラク</t>
    </rPh>
    <rPh sb="6" eb="8">
      <t>シュダン</t>
    </rPh>
    <phoneticPr fontId="3"/>
  </si>
  <si>
    <t>4) 相談とは</t>
    <rPh sb="3" eb="5">
      <t>ソウダン</t>
    </rPh>
    <phoneticPr fontId="3"/>
  </si>
  <si>
    <t>5) 相談のポイント</t>
    <rPh sb="3" eb="5">
      <t>ソウダン</t>
    </rPh>
    <phoneticPr fontId="3"/>
  </si>
  <si>
    <t>報連相②-連絡、相談</t>
    <rPh sb="0" eb="3">
      <t>ホウレンソウ</t>
    </rPh>
    <rPh sb="5" eb="7">
      <t>レンラク</t>
    </rPh>
    <rPh sb="8" eb="10">
      <t>ソウダン</t>
    </rPh>
    <phoneticPr fontId="3"/>
  </si>
  <si>
    <t>1) 3か月の報告業務を振り返る</t>
    <rPh sb="5" eb="6">
      <t>ゲツ</t>
    </rPh>
    <rPh sb="7" eb="9">
      <t>ホウコク</t>
    </rPh>
    <rPh sb="9" eb="11">
      <t>ギョウム</t>
    </rPh>
    <rPh sb="12" eb="13">
      <t>フ</t>
    </rPh>
    <rPh sb="14" eb="15">
      <t>カエ</t>
    </rPh>
    <phoneticPr fontId="3"/>
  </si>
  <si>
    <t>2) 上司目線で考える異議</t>
    <rPh sb="3" eb="5">
      <t>ジョウシ</t>
    </rPh>
    <rPh sb="5" eb="7">
      <t>メセン</t>
    </rPh>
    <rPh sb="8" eb="9">
      <t>カンガ</t>
    </rPh>
    <rPh sb="11" eb="13">
      <t>イギ</t>
    </rPh>
    <phoneticPr fontId="3"/>
  </si>
  <si>
    <t>・連絡、相談を学ぶ
　相手の立場に立つと見えてくる、確実で分かりやすい連絡、相談のマナー等のポイントを学ぶ。【講義、ワーク】</t>
    <rPh sb="1" eb="3">
      <t>レンラク</t>
    </rPh>
    <rPh sb="4" eb="6">
      <t>ソウダン</t>
    </rPh>
    <rPh sb="7" eb="8">
      <t>マナ</t>
    </rPh>
    <rPh sb="11" eb="13">
      <t>アイテ</t>
    </rPh>
    <rPh sb="14" eb="16">
      <t>タチバ</t>
    </rPh>
    <rPh sb="17" eb="18">
      <t>タ</t>
    </rPh>
    <rPh sb="20" eb="21">
      <t>ミ</t>
    </rPh>
    <rPh sb="26" eb="28">
      <t>カクジツ</t>
    </rPh>
    <rPh sb="29" eb="30">
      <t>ワ</t>
    </rPh>
    <rPh sb="35" eb="37">
      <t>レンラク</t>
    </rPh>
    <rPh sb="38" eb="40">
      <t>ソウダン</t>
    </rPh>
    <rPh sb="44" eb="45">
      <t>ナド</t>
    </rPh>
    <rPh sb="51" eb="52">
      <t>マナ</t>
    </rPh>
    <rPh sb="55" eb="57">
      <t>コウギ</t>
    </rPh>
    <phoneticPr fontId="3"/>
  </si>
  <si>
    <t>傾聴②-アクティブリスニング（積極的聴き方）</t>
    <rPh sb="0" eb="2">
      <t>ケイチョウ</t>
    </rPh>
    <rPh sb="15" eb="18">
      <t>セッキョクテキ</t>
    </rPh>
    <rPh sb="18" eb="19">
      <t>キ</t>
    </rPh>
    <rPh sb="20" eb="21">
      <t>カタ</t>
    </rPh>
    <phoneticPr fontId="3"/>
  </si>
  <si>
    <t>・傾聴の力を向上させる
　積極的聴き方の効果を知り、話し手が主体になる傾聴スキルを向上させる。【講義、ペアワーク】</t>
    <rPh sb="1" eb="3">
      <t>ケイチョウ</t>
    </rPh>
    <rPh sb="4" eb="5">
      <t>チカラ</t>
    </rPh>
    <rPh sb="6" eb="8">
      <t>コウジョウ</t>
    </rPh>
    <rPh sb="13" eb="16">
      <t>セッキョクテキ</t>
    </rPh>
    <rPh sb="16" eb="17">
      <t>キ</t>
    </rPh>
    <rPh sb="18" eb="19">
      <t>カタ</t>
    </rPh>
    <rPh sb="20" eb="22">
      <t>コウカ</t>
    </rPh>
    <rPh sb="23" eb="24">
      <t>シ</t>
    </rPh>
    <rPh sb="26" eb="27">
      <t>ハナ</t>
    </rPh>
    <rPh sb="28" eb="29">
      <t>テ</t>
    </rPh>
    <rPh sb="30" eb="32">
      <t>シュタイ</t>
    </rPh>
    <rPh sb="35" eb="37">
      <t>ケイチョウ</t>
    </rPh>
    <rPh sb="41" eb="43">
      <t>コウジョウ</t>
    </rPh>
    <rPh sb="48" eb="50">
      <t>コウギ</t>
    </rPh>
    <phoneticPr fontId="3"/>
  </si>
  <si>
    <t>1) パッシブリスニング復習</t>
    <rPh sb="12" eb="14">
      <t>フクシュウ</t>
    </rPh>
    <phoneticPr fontId="3"/>
  </si>
  <si>
    <t>2) アクティブリスニングとは</t>
    <phoneticPr fontId="3"/>
  </si>
  <si>
    <t>3) 繰り返しと要約</t>
    <rPh sb="3" eb="4">
      <t>ク</t>
    </rPh>
    <rPh sb="5" eb="6">
      <t>カエ</t>
    </rPh>
    <rPh sb="8" eb="10">
      <t>ヨウヤク</t>
    </rPh>
    <phoneticPr fontId="3"/>
  </si>
  <si>
    <t>意見や依頼の伝え方</t>
    <rPh sb="0" eb="2">
      <t>イケン</t>
    </rPh>
    <rPh sb="3" eb="5">
      <t>イライ</t>
    </rPh>
    <rPh sb="6" eb="7">
      <t>ツタ</t>
    </rPh>
    <rPh sb="8" eb="9">
      <t>カタ</t>
    </rPh>
    <phoneticPr fontId="3"/>
  </si>
  <si>
    <t>・相手が受け入れやすい伝え方
　伝えにくいことを、相手が受け入れやすい言い方で伝える方法を学ぶ</t>
    <rPh sb="1" eb="3">
      <t>アイテ</t>
    </rPh>
    <rPh sb="4" eb="5">
      <t>ウ</t>
    </rPh>
    <rPh sb="6" eb="7">
      <t>イ</t>
    </rPh>
    <rPh sb="11" eb="12">
      <t>ツタ</t>
    </rPh>
    <rPh sb="13" eb="14">
      <t>カタ</t>
    </rPh>
    <rPh sb="16" eb="17">
      <t>ツタ</t>
    </rPh>
    <rPh sb="25" eb="27">
      <t>アイテ</t>
    </rPh>
    <rPh sb="28" eb="29">
      <t>ウ</t>
    </rPh>
    <rPh sb="30" eb="31">
      <t>イ</t>
    </rPh>
    <rPh sb="35" eb="36">
      <t>イ</t>
    </rPh>
    <rPh sb="37" eb="38">
      <t>カタ</t>
    </rPh>
    <rPh sb="39" eb="40">
      <t>ツタ</t>
    </rPh>
    <rPh sb="42" eb="44">
      <t>ホウホウ</t>
    </rPh>
    <rPh sb="45" eb="46">
      <t>マナ</t>
    </rPh>
    <phoneticPr fontId="3"/>
  </si>
  <si>
    <t>1) クッション言葉</t>
    <rPh sb="8" eb="10">
      <t>コトバ</t>
    </rPh>
    <phoneticPr fontId="3"/>
  </si>
  <si>
    <t>2) IメッセージとYOUメッセージ</t>
    <phoneticPr fontId="3"/>
  </si>
  <si>
    <t>3) 相手の気持ちを汲む</t>
    <rPh sb="3" eb="5">
      <t>アイテ</t>
    </rPh>
    <rPh sb="6" eb="8">
      <t>キモ</t>
    </rPh>
    <rPh sb="10" eb="11">
      <t>ク</t>
    </rPh>
    <phoneticPr fontId="3"/>
  </si>
  <si>
    <t>クレーム対応</t>
    <rPh sb="4" eb="6">
      <t>タイオウ</t>
    </rPh>
    <phoneticPr fontId="3"/>
  </si>
  <si>
    <t>・クレーム対応でスキルを実践
　心の伴った丁寧な対応で心を鎮めてもらうため、学んだスキルを役立てる。【講義、ロールプレイング】</t>
    <rPh sb="5" eb="7">
      <t>タイオウ</t>
    </rPh>
    <rPh sb="12" eb="14">
      <t>ジッセン</t>
    </rPh>
    <rPh sb="16" eb="17">
      <t>ココロ</t>
    </rPh>
    <rPh sb="18" eb="19">
      <t>トモナ</t>
    </rPh>
    <rPh sb="21" eb="23">
      <t>テイネイ</t>
    </rPh>
    <rPh sb="24" eb="26">
      <t>タイオウ</t>
    </rPh>
    <rPh sb="27" eb="28">
      <t>ココロ</t>
    </rPh>
    <rPh sb="29" eb="30">
      <t>シズ</t>
    </rPh>
    <rPh sb="38" eb="39">
      <t>マナ</t>
    </rPh>
    <rPh sb="45" eb="47">
      <t>ヤクダ</t>
    </rPh>
    <rPh sb="51" eb="53">
      <t>コウギ</t>
    </rPh>
    <phoneticPr fontId="3"/>
  </si>
  <si>
    <t>1) クレーム対応の心構え</t>
    <rPh sb="7" eb="9">
      <t>タイオウ</t>
    </rPh>
    <rPh sb="10" eb="12">
      <t>ココロガマ</t>
    </rPh>
    <phoneticPr fontId="3"/>
  </si>
  <si>
    <t>2) クレーム対応に必要なコミュンケーション</t>
    <rPh sb="7" eb="9">
      <t>タイオウ</t>
    </rPh>
    <rPh sb="10" eb="12">
      <t>ヒツヨウ</t>
    </rPh>
    <phoneticPr fontId="3"/>
  </si>
  <si>
    <t>3) ロールプレイング</t>
    <phoneticPr fontId="3"/>
  </si>
  <si>
    <t>・業務に生かす
　具体的取り組み事項を決定、実践する。【ワークシート、グループ討議】</t>
    <rPh sb="1" eb="3">
      <t>ギョウム</t>
    </rPh>
    <rPh sb="4" eb="5">
      <t>イ</t>
    </rPh>
    <rPh sb="9" eb="12">
      <t>グタイテキ</t>
    </rPh>
    <rPh sb="12" eb="13">
      <t>ト</t>
    </rPh>
    <rPh sb="14" eb="15">
      <t>ク</t>
    </rPh>
    <rPh sb="16" eb="18">
      <t>ジコウ</t>
    </rPh>
    <rPh sb="19" eb="21">
      <t>ケッテイ</t>
    </rPh>
    <rPh sb="22" eb="24">
      <t>ジッセン</t>
    </rPh>
    <rPh sb="39" eb="41">
      <t>トウギ</t>
    </rPh>
    <phoneticPr fontId="3"/>
  </si>
  <si>
    <t>2) コミュニケーション力向上への課題設定、グループで共有</t>
    <rPh sb="12" eb="13">
      <t>チカラ</t>
    </rPh>
    <rPh sb="13" eb="15">
      <t>コウジョウ</t>
    </rPh>
    <rPh sb="17" eb="19">
      <t>カダイ</t>
    </rPh>
    <rPh sb="19" eb="21">
      <t>セッテイ</t>
    </rPh>
    <rPh sb="27" eb="29">
      <t>キョウユウ</t>
    </rPh>
    <phoneticPr fontId="3"/>
  </si>
  <si>
    <t>買ってもらうための４つの要素</t>
    <phoneticPr fontId="3"/>
  </si>
  <si>
    <t>第３の要望</t>
    <rPh sb="0" eb="1">
      <t>ダイ</t>
    </rPh>
    <rPh sb="3" eb="5">
      <t>ヨウボウ</t>
    </rPh>
    <phoneticPr fontId="3"/>
  </si>
  <si>
    <t>戦略、戦術、戦闘</t>
    <rPh sb="0" eb="2">
      <t>センリャク</t>
    </rPh>
    <rPh sb="3" eb="5">
      <t>センジュツ</t>
    </rPh>
    <rPh sb="6" eb="8">
      <t>セントウ</t>
    </rPh>
    <phoneticPr fontId="3"/>
  </si>
  <si>
    <t>経営、管理、作業</t>
    <rPh sb="0" eb="2">
      <t>ケイエイ</t>
    </rPh>
    <rPh sb="3" eb="5">
      <t>カンリ</t>
    </rPh>
    <rPh sb="6" eb="8">
      <t>サギョウ</t>
    </rPh>
    <phoneticPr fontId="3"/>
  </si>
  <si>
    <t>相手に喜んでお金を払いたいと思われる</t>
    <phoneticPr fontId="3"/>
  </si>
  <si>
    <t>自分、自社、客</t>
    <rPh sb="0" eb="2">
      <t>ジブン</t>
    </rPh>
    <rPh sb="3" eb="5">
      <t>ジシャ</t>
    </rPh>
    <rPh sb="6" eb="7">
      <t>キャク</t>
    </rPh>
    <phoneticPr fontId="3"/>
  </si>
  <si>
    <t>職場を理解する</t>
    <rPh sb="3" eb="5">
      <t>リカイ</t>
    </rPh>
    <phoneticPr fontId="3"/>
  </si>
  <si>
    <t>企業とは？</t>
    <phoneticPr fontId="3"/>
  </si>
  <si>
    <t>企業運営とは？</t>
    <rPh sb="0" eb="2">
      <t>キ</t>
    </rPh>
    <rPh sb="2" eb="4">
      <t>ウンエイ</t>
    </rPh>
    <phoneticPr fontId="3"/>
  </si>
  <si>
    <t>協働作業とは？</t>
    <phoneticPr fontId="3"/>
  </si>
  <si>
    <t>ケーススタディ</t>
    <phoneticPr fontId="3"/>
  </si>
  <si>
    <t>よい仕事をするには？</t>
    <phoneticPr fontId="3"/>
  </si>
  <si>
    <t>担当講師</t>
    <rPh sb="0" eb="2">
      <t>タントウ</t>
    </rPh>
    <rPh sb="2" eb="4">
      <t>コウシ</t>
    </rPh>
    <phoneticPr fontId="3"/>
  </si>
  <si>
    <t>現代マナーコミュニティ</t>
    <phoneticPr fontId="3"/>
  </si>
  <si>
    <t>井本　幹子　　他2名</t>
    <rPh sb="0" eb="2">
      <t>イモト</t>
    </rPh>
    <rPh sb="3" eb="5">
      <t>ミキコ</t>
    </rPh>
    <rPh sb="7" eb="8">
      <t>ホカ</t>
    </rPh>
    <rPh sb="9" eb="10">
      <t>メイ</t>
    </rPh>
    <phoneticPr fontId="3"/>
  </si>
  <si>
    <t>P・アソシエ　　代表　　徳田　明子</t>
    <rPh sb="8" eb="10">
      <t>ダイヒョウ</t>
    </rPh>
    <rPh sb="12" eb="14">
      <t>トクダ</t>
    </rPh>
    <rPh sb="15" eb="17">
      <t>アキコ</t>
    </rPh>
    <phoneticPr fontId="3"/>
  </si>
  <si>
    <t>P・アソシエ　　代表　　徳田　明子</t>
    <phoneticPr fontId="3"/>
  </si>
  <si>
    <t>講師</t>
    <rPh sb="0" eb="2">
      <t>コウシ</t>
    </rPh>
    <phoneticPr fontId="3"/>
  </si>
  <si>
    <t>午前　グループワーク
午後　発表（すべての受講者）・企業からの講評</t>
    <rPh sb="0" eb="2">
      <t>ゴゼン</t>
    </rPh>
    <rPh sb="11" eb="13">
      <t>ゴゴ</t>
    </rPh>
    <rPh sb="14" eb="16">
      <t>ハッピョウ</t>
    </rPh>
    <rPh sb="21" eb="23">
      <t>ジュコウ</t>
    </rPh>
    <rPh sb="23" eb="24">
      <t>シャ</t>
    </rPh>
    <rPh sb="26" eb="28">
      <t>キ</t>
    </rPh>
    <rPh sb="31" eb="33">
      <t>コウヒョウ</t>
    </rPh>
    <phoneticPr fontId="3"/>
  </si>
  <si>
    <r>
      <t>情報化社会となり、知識が価値を持たなくなった現在、ビジネスシーンで重要な能力は、論理的に物事を考える力（</t>
    </r>
    <r>
      <rPr>
        <u/>
        <sz val="11"/>
        <rFont val="ＭＳ Ｐゴシック"/>
        <family val="3"/>
        <charset val="128"/>
      </rPr>
      <t>ロジカルシンキング）</t>
    </r>
    <r>
      <rPr>
        <sz val="11"/>
        <rFont val="ＭＳ Ｐゴシック"/>
        <family val="3"/>
        <charset val="128"/>
      </rPr>
      <t>、自分の意思や情報を明確に伝達・説明できる</t>
    </r>
    <r>
      <rPr>
        <sz val="11"/>
        <rFont val="ＭＳ Ｐゴシック"/>
        <family val="3"/>
        <charset val="128"/>
      </rPr>
      <t>表現力</t>
    </r>
    <r>
      <rPr>
        <u/>
        <sz val="11"/>
        <rFont val="ＭＳ Ｐゴシック"/>
        <family val="3"/>
        <charset val="128"/>
      </rPr>
      <t>（ロジカルコミュニケーション）の２</t>
    </r>
    <r>
      <rPr>
        <sz val="11"/>
        <rFont val="ＭＳ Ｐゴシック"/>
        <family val="3"/>
        <charset val="128"/>
      </rPr>
      <t>点と言えるのではないでしょうか。また、人間の獲得する情報量を機能別で比較すると、視角から入る情報は全体のおよそ80％を占めると言われています。つまり社内外問わず、説得力をもって、相手にわかりやすく伝える為には、視覚に訴える資料作成が不可欠となります。
この講座では、ロジカルシンキング、ロジカルコミュニケーションの手法を身につけることで、筋道の通った分かりやすい表現で、相手に伝える力を育成します。また、文章を図解化するテクニックを様々な使用例題を用いながら実践的に習得していき、最終的には、相手に理解できる業務フロー図を描くことを目標とします。講座を通して、グループワーク等を用いながら、受講者自らの「気づき」を促す実践的なカリキュラムで行います。</t>
    </r>
    <rPh sb="0" eb="3">
      <t>ジョウホウカ</t>
    </rPh>
    <rPh sb="3" eb="5">
      <t>シャカイ</t>
    </rPh>
    <rPh sb="9" eb="11">
      <t>チシキ</t>
    </rPh>
    <rPh sb="12" eb="14">
      <t>カチ</t>
    </rPh>
    <rPh sb="15" eb="16">
      <t>モ</t>
    </rPh>
    <rPh sb="22" eb="24">
      <t>ゲンザイ</t>
    </rPh>
    <rPh sb="33" eb="35">
      <t>ジュ</t>
    </rPh>
    <rPh sb="36" eb="38">
      <t>ノウリョク</t>
    </rPh>
    <rPh sb="40" eb="43">
      <t>ロンリテキ</t>
    </rPh>
    <rPh sb="44" eb="46">
      <t>モノゴト</t>
    </rPh>
    <rPh sb="47" eb="48">
      <t>カンガ</t>
    </rPh>
    <rPh sb="50" eb="51">
      <t>チカラ</t>
    </rPh>
    <rPh sb="83" eb="86">
      <t>ヒョウゲンリョク</t>
    </rPh>
    <rPh sb="103" eb="104">
      <t>テン</t>
    </rPh>
    <rPh sb="105" eb="106">
      <t>イ</t>
    </rPh>
    <rPh sb="231" eb="233">
      <t>コウザ</t>
    </rPh>
    <rPh sb="376" eb="378">
      <t>コウザ</t>
    </rPh>
    <rPh sb="379" eb="380">
      <t>トオ</t>
    </rPh>
    <phoneticPr fontId="3"/>
  </si>
  <si>
    <t>ウィルス</t>
  </si>
  <si>
    <t>個人情報・プライバシー</t>
  </si>
  <si>
    <t>知的財産権</t>
  </si>
  <si>
    <t>パスワード漏えい</t>
  </si>
  <si>
    <t>ユーザー認証</t>
  </si>
  <si>
    <t>情報モラルと
情報セキュリティ</t>
    <phoneticPr fontId="3"/>
  </si>
  <si>
    <t>・メール作成課題</t>
  </si>
  <si>
    <t>ビジネスメールのマナー</t>
  </si>
  <si>
    <t>インターネット</t>
  </si>
  <si>
    <t>ネットワークの概要</t>
  </si>
  <si>
    <t>情報通信
ネットワーク</t>
    <phoneticPr fontId="3"/>
  </si>
  <si>
    <t>・ピボットグラフ</t>
  </si>
  <si>
    <t>・ピボットテーブル</t>
  </si>
  <si>
    <t>データ集計</t>
  </si>
  <si>
    <t>印刷の設定</t>
  </si>
  <si>
    <t>Excel</t>
  </si>
  <si>
    <t>・IF、VLOOKUP、日付他</t>
  </si>
  <si>
    <t>応用関数</t>
  </si>
  <si>
    <t>グラフの作成と編集</t>
  </si>
  <si>
    <t>ワークシートの操作</t>
  </si>
  <si>
    <t>・入力規則</t>
  </si>
  <si>
    <t>・並べ替え・フィルタ（抽出）</t>
  </si>
  <si>
    <t>データベース</t>
  </si>
  <si>
    <t>書式設定</t>
  </si>
  <si>
    <t>・オートSUM・絶対参照</t>
  </si>
  <si>
    <t>数式の入力</t>
  </si>
  <si>
    <t>コピーと移動</t>
  </si>
  <si>
    <t>基本操作</t>
  </si>
  <si>
    <t>Excel概要</t>
  </si>
  <si>
    <t>図形の作成</t>
  </si>
  <si>
    <t>オブジェクトの作成と編集</t>
  </si>
  <si>
    <t>表の作成と編集</t>
  </si>
  <si>
    <t>Word</t>
  </si>
  <si>
    <t>文字・段落書式設定</t>
  </si>
  <si>
    <t>日本語入力システム</t>
  </si>
  <si>
    <t>Word概要</t>
  </si>
  <si>
    <t>ファイル・フォルダ操作</t>
  </si>
  <si>
    <t>Windows基礎</t>
  </si>
  <si>
    <t>タイピング</t>
  </si>
  <si>
    <t>パソコン概要</t>
  </si>
  <si>
    <t>コンピュータ知識</t>
  </si>
  <si>
    <t>ビジネス文書の作成・提出</t>
    <rPh sb="4" eb="6">
      <t>ブンショ</t>
    </rPh>
    <rPh sb="7" eb="9">
      <t>サクセイ</t>
    </rPh>
    <rPh sb="10" eb="12">
      <t>テイシュツ</t>
    </rPh>
    <phoneticPr fontId="3"/>
  </si>
  <si>
    <t>復習課題（テスト）</t>
    <rPh sb="0" eb="2">
      <t>フクシュウ</t>
    </rPh>
    <rPh sb="2" eb="4">
      <t>カダイ</t>
    </rPh>
    <phoneticPr fontId="3"/>
  </si>
  <si>
    <t>インターネット利用時の注意点とトラブル</t>
    <phoneticPr fontId="3"/>
  </si>
  <si>
    <t>※工程表の作成等</t>
    <rPh sb="1" eb="4">
      <t>コウテイヒョウ</t>
    </rPh>
    <rPh sb="5" eb="7">
      <t>サクセイ</t>
    </rPh>
    <rPh sb="7" eb="8">
      <t>ナド</t>
    </rPh>
    <phoneticPr fontId="3"/>
  </si>
  <si>
    <t>Excel復習・活用</t>
    <phoneticPr fontId="3"/>
  </si>
  <si>
    <t>※マニュアル等長文作成に必要なスタイル・アウトライン他</t>
    <rPh sb="26" eb="27">
      <t>ホカ</t>
    </rPh>
    <phoneticPr fontId="3"/>
  </si>
  <si>
    <t>Word復習・活用</t>
    <rPh sb="4" eb="6">
      <t>フクシュウ</t>
    </rPh>
    <rPh sb="7" eb="9">
      <t>カツヨウ</t>
    </rPh>
    <phoneticPr fontId="3"/>
  </si>
  <si>
    <t>Word</t>
    <phoneticPr fontId="3"/>
  </si>
  <si>
    <t>狼・ガチョウ・とうもろこしを移動させるプログラム</t>
    <rPh sb="0" eb="1">
      <t>オオカミ</t>
    </rPh>
    <rPh sb="14" eb="16">
      <t>イドウ</t>
    </rPh>
    <phoneticPr fontId="3"/>
  </si>
  <si>
    <t>三角形を分類するフローチャート</t>
    <rPh sb="0" eb="3">
      <t>サンカクケイ</t>
    </rPh>
    <rPh sb="4" eb="6">
      <t>ブンルイ</t>
    </rPh>
    <phoneticPr fontId="3"/>
  </si>
  <si>
    <t>絵を描かせるための仕様書づくり</t>
    <rPh sb="0" eb="1">
      <t>エ</t>
    </rPh>
    <rPh sb="2" eb="3">
      <t>カ</t>
    </rPh>
    <rPh sb="9" eb="12">
      <t>シヨウショ</t>
    </rPh>
    <phoneticPr fontId="3"/>
  </si>
  <si>
    <t>近畿職業能力開発大学校　講師</t>
    <rPh sb="0" eb="11">
      <t>キン</t>
    </rPh>
    <rPh sb="12" eb="14">
      <t>コウシ</t>
    </rPh>
    <phoneticPr fontId="3"/>
  </si>
  <si>
    <t>１．プログラミングに必要な論理的思考力を身につける。
２．基本的なアルゴリズム（集計・探索・整列など）を理解できる。
３．誰にでもわかりやすいフローチャートを作成できる。</t>
    <phoneticPr fontId="3"/>
  </si>
  <si>
    <t>アルゴリズムとは</t>
    <phoneticPr fontId="3"/>
  </si>
  <si>
    <t>アルゴリズムの基本</t>
  </si>
  <si>
    <t>変数と配列</t>
  </si>
  <si>
    <t>データ構造</t>
  </si>
  <si>
    <t>基本的なアルゴリズム</t>
    <phoneticPr fontId="3"/>
  </si>
  <si>
    <t>集計</t>
  </si>
  <si>
    <t>並べ替え</t>
    <phoneticPr fontId="3"/>
  </si>
  <si>
    <t>探索</t>
    <phoneticPr fontId="3"/>
  </si>
  <si>
    <t>マッチング</t>
    <phoneticPr fontId="3"/>
  </si>
  <si>
    <t>グループトータル</t>
    <phoneticPr fontId="3"/>
  </si>
  <si>
    <t>文字列操作</t>
    <phoneticPr fontId="3"/>
  </si>
  <si>
    <t>アルゴリズム設計戦略</t>
    <phoneticPr fontId="3"/>
  </si>
  <si>
    <t>アルゴリズムの計算量</t>
    <phoneticPr fontId="3"/>
  </si>
  <si>
    <t>演習　（グループワーク）
基本情報試験のアルゴリズム過去問題（例　魔方陣(Magic Square)）を、2人～3人で話し合いながら解く</t>
    <rPh sb="0" eb="2">
      <t>エンシュウ</t>
    </rPh>
    <rPh sb="31" eb="32">
      <t>レイ</t>
    </rPh>
    <phoneticPr fontId="3"/>
  </si>
  <si>
    <t>まとめ</t>
    <phoneticPr fontId="3"/>
  </si>
  <si>
    <t>テスト</t>
    <phoneticPr fontId="3"/>
  </si>
  <si>
    <t>環境</t>
    <rPh sb="0" eb="2">
      <t>カンキョウ</t>
    </rPh>
    <phoneticPr fontId="3"/>
  </si>
  <si>
    <t>必要性</t>
    <phoneticPr fontId="3"/>
  </si>
  <si>
    <t>GUIが主流となり、コマンドプロンプトを使うことが少なくなってきているが、コマンドプロンプトはプログラムの原点であり、IT技術者として知らないことは、客先で信用を落としかねないことになる。
また、現在のプログラミングの業務では、使う場面が少なく、ますます学習する機会が減っているため、新入社員研修で基礎を学ぶことが必要である。
新入社員研修中において、MySQLクライアントを起動するように伝えても、コマンドプロンプトを開いてから、指定したパスに移動できない、起動する方法がわからない、ディレクトリ構造を理解していない、パスを移動するコマンドがわからない、実行ファイルを起動する方法がわからない、ということが起こっており、本来の研修以外の説明で時間が使われている。
今後、開発業務をする時でも、コマンドについての知識があれば、開発効率をアップさせたり、運用時に利用できる場面がある。</t>
    <rPh sb="20" eb="21">
      <t>ツカ</t>
    </rPh>
    <rPh sb="25" eb="26">
      <t>スク</t>
    </rPh>
    <rPh sb="53" eb="55">
      <t>ゲンテン</t>
    </rPh>
    <rPh sb="61" eb="63">
      <t>ギ</t>
    </rPh>
    <rPh sb="63" eb="64">
      <t>シャ</t>
    </rPh>
    <rPh sb="67" eb="68">
      <t>シ</t>
    </rPh>
    <rPh sb="75" eb="77">
      <t>キャクサキ</t>
    </rPh>
    <rPh sb="78" eb="80">
      <t>シンヨウ</t>
    </rPh>
    <rPh sb="81" eb="82">
      <t>オ</t>
    </rPh>
    <rPh sb="98" eb="100">
      <t>ゲンザイ</t>
    </rPh>
    <rPh sb="109" eb="111">
      <t>ギョウム</t>
    </rPh>
    <rPh sb="114" eb="115">
      <t>ツカ</t>
    </rPh>
    <rPh sb="116" eb="118">
      <t>バメン</t>
    </rPh>
    <rPh sb="119" eb="120">
      <t>スク</t>
    </rPh>
    <rPh sb="127" eb="129">
      <t>ガクシュウ</t>
    </rPh>
    <rPh sb="131" eb="133">
      <t>キカイ</t>
    </rPh>
    <rPh sb="134" eb="135">
      <t>ヘ</t>
    </rPh>
    <rPh sb="142" eb="146">
      <t>シン</t>
    </rPh>
    <rPh sb="146" eb="148">
      <t>ケン</t>
    </rPh>
    <rPh sb="149" eb="151">
      <t>キソ</t>
    </rPh>
    <rPh sb="152" eb="153">
      <t>マナ</t>
    </rPh>
    <rPh sb="157" eb="159">
      <t>ヒツヨウ</t>
    </rPh>
    <rPh sb="164" eb="170">
      <t>シン</t>
    </rPh>
    <rPh sb="170" eb="171">
      <t>チュウ</t>
    </rPh>
    <rPh sb="304" eb="305">
      <t>オ</t>
    </rPh>
    <rPh sb="311" eb="313">
      <t>ホンライ</t>
    </rPh>
    <rPh sb="314" eb="316">
      <t>ケン</t>
    </rPh>
    <rPh sb="316" eb="318">
      <t>イガイ</t>
    </rPh>
    <rPh sb="319" eb="321">
      <t>セツメイ</t>
    </rPh>
    <rPh sb="322" eb="324">
      <t>ジカン</t>
    </rPh>
    <rPh sb="325" eb="326">
      <t>ツカ</t>
    </rPh>
    <rPh sb="333" eb="335">
      <t>コンゴ</t>
    </rPh>
    <rPh sb="343" eb="344">
      <t>トキ</t>
    </rPh>
    <phoneticPr fontId="3"/>
  </si>
  <si>
    <t>ソフトウェア開発者に必要な、WindowsPCに関する知識と効率の良い操作方法、コマンドプロンプトを使った操作方法、バッチ処理の作成方法を習得する。</t>
    <rPh sb="6" eb="8">
      <t>カイハツ</t>
    </rPh>
    <rPh sb="8" eb="9">
      <t>シャ</t>
    </rPh>
    <rPh sb="10" eb="12">
      <t>ヒツヨウ</t>
    </rPh>
    <rPh sb="24" eb="25">
      <t>カン</t>
    </rPh>
    <rPh sb="27" eb="29">
      <t>チシキ</t>
    </rPh>
    <rPh sb="30" eb="32">
      <t>コウリツ</t>
    </rPh>
    <rPh sb="33" eb="34">
      <t>ヨ</t>
    </rPh>
    <rPh sb="35" eb="37">
      <t>ソウサ</t>
    </rPh>
    <rPh sb="37" eb="39">
      <t>ホウホウ</t>
    </rPh>
    <rPh sb="50" eb="51">
      <t>ツカ</t>
    </rPh>
    <rPh sb="53" eb="55">
      <t>ソウサ</t>
    </rPh>
    <rPh sb="55" eb="57">
      <t>ホウホウ</t>
    </rPh>
    <rPh sb="61" eb="63">
      <t>ショリ</t>
    </rPh>
    <rPh sb="64" eb="66">
      <t>サクセイ</t>
    </rPh>
    <rPh sb="66" eb="68">
      <t>ホウホウ</t>
    </rPh>
    <rPh sb="69" eb="71">
      <t>シュウトク</t>
    </rPh>
    <phoneticPr fontId="3"/>
  </si>
  <si>
    <t>Windows基礎</t>
    <rPh sb="7" eb="9">
      <t>キソ</t>
    </rPh>
    <phoneticPr fontId="3"/>
  </si>
  <si>
    <t>Windows基礎</t>
    <phoneticPr fontId="3"/>
  </si>
  <si>
    <t>キーボード、マウス、ショートカットキー</t>
    <phoneticPr fontId="3"/>
  </si>
  <si>
    <t>ファイルやフォルダ移動、コピー、ファイル検索</t>
    <rPh sb="9" eb="11">
      <t>イドウ</t>
    </rPh>
    <rPh sb="20" eb="22">
      <t>ケンサク</t>
    </rPh>
    <phoneticPr fontId="3"/>
  </si>
  <si>
    <t>テキストエディタ</t>
    <phoneticPr fontId="3"/>
  </si>
  <si>
    <t>テキストファイル、CSVファイル、文字コード</t>
    <phoneticPr fontId="3"/>
  </si>
  <si>
    <t>DOSコマンド
（コマンドプロンプト）</t>
    <phoneticPr fontId="3"/>
  </si>
  <si>
    <t>基本コマンド（dir、copy、type、ren、exit)、exeファイル起動</t>
    <rPh sb="38" eb="40">
      <t>キドウ</t>
    </rPh>
    <phoneticPr fontId="3"/>
  </si>
  <si>
    <t>ファイル操作とワイルドカード、ファイル検索</t>
    <rPh sb="4" eb="6">
      <t>ソウサ</t>
    </rPh>
    <rPh sb="19" eb="21">
      <t>ケンサク</t>
    </rPh>
    <phoneticPr fontId="3"/>
  </si>
  <si>
    <t>環境変数</t>
    <rPh sb="0" eb="2">
      <t>カンキョウ</t>
    </rPh>
    <rPh sb="2" eb="4">
      <t>ヘンスウ</t>
    </rPh>
    <phoneticPr fontId="3"/>
  </si>
  <si>
    <t>ドライブとディレクトリ構造(c:、md、rd、cd)</t>
    <rPh sb="11" eb="13">
      <t>コウゾウ</t>
    </rPh>
    <phoneticPr fontId="3"/>
  </si>
  <si>
    <t>相対パス、絶対パス、カレントディレィトリ</t>
    <phoneticPr fontId="3"/>
  </si>
  <si>
    <t>バッチ処理</t>
    <rPh sb="3" eb="5">
      <t>ショリ</t>
    </rPh>
    <phoneticPr fontId="3"/>
  </si>
  <si>
    <t>バッチファイル</t>
    <phoneticPr fontId="3"/>
  </si>
  <si>
    <t>　環境変数</t>
    <phoneticPr fontId="3"/>
  </si>
  <si>
    <t>　条件分岐</t>
    <phoneticPr fontId="3"/>
  </si>
  <si>
    <t>(1)</t>
    <phoneticPr fontId="3"/>
  </si>
  <si>
    <t>(2)</t>
    <phoneticPr fontId="3"/>
  </si>
  <si>
    <t>TCP/IPとインターネット</t>
    <phoneticPr fontId="3"/>
  </si>
  <si>
    <t>プロトコル、RFC、インターネットの標準化団体、TCP/IP</t>
    <phoneticPr fontId="3"/>
  </si>
  <si>
    <t>(3)</t>
    <phoneticPr fontId="3"/>
  </si>
  <si>
    <t>OSI参照モデル</t>
    <phoneticPr fontId="3"/>
  </si>
  <si>
    <t>(4)</t>
    <phoneticPr fontId="3"/>
  </si>
  <si>
    <t>トポロジと冗長構成、データリンク、MACアドレス</t>
    <phoneticPr fontId="3"/>
  </si>
  <si>
    <t>CSMA/CD、LANの規格、セグメント内のデータの流れを見る</t>
    <phoneticPr fontId="3"/>
  </si>
  <si>
    <t>TCP/IPの基礎</t>
    <phoneticPr fontId="3"/>
  </si>
  <si>
    <t>TCP/IP階層モデル</t>
    <phoneticPr fontId="3"/>
  </si>
  <si>
    <t>2日目</t>
    <phoneticPr fontId="3"/>
  </si>
  <si>
    <t>IPv4とIPv6</t>
    <phoneticPr fontId="3"/>
  </si>
  <si>
    <t>IPヘッダフォーマット、IPアドレス、サブネットマスク</t>
    <phoneticPr fontId="3"/>
  </si>
  <si>
    <t>カプセル化、ARP、RARP、DHCP</t>
    <phoneticPr fontId="3"/>
  </si>
  <si>
    <t>NATとIP Masquerade</t>
    <phoneticPr fontId="3"/>
  </si>
  <si>
    <t>データグラムのフラグメント（分割）と再構成</t>
    <phoneticPr fontId="3"/>
  </si>
  <si>
    <t>TCPとUDP</t>
    <phoneticPr fontId="3"/>
  </si>
  <si>
    <t>コネクションの確立と終了、シーケンス番号、ウィンドウ制御</t>
    <phoneticPr fontId="3"/>
  </si>
  <si>
    <t>輻輳制御、TCPヘッダフォーマット、UDPヘッダフォーマット</t>
    <phoneticPr fontId="3"/>
  </si>
  <si>
    <t>ルーティング</t>
    <phoneticPr fontId="3"/>
  </si>
  <si>
    <t>ルーティングテーブルの要素、ルータの役割</t>
    <phoneticPr fontId="3"/>
  </si>
  <si>
    <t>ホームページを見る仕組み</t>
    <phoneticPr fontId="3"/>
  </si>
  <si>
    <t>ドメイン名、メールアドレスを学ぶ</t>
    <phoneticPr fontId="3"/>
  </si>
  <si>
    <t>4日目</t>
    <phoneticPr fontId="3"/>
  </si>
  <si>
    <t>サーバ構築実習</t>
    <phoneticPr fontId="3"/>
  </si>
  <si>
    <t>シェルの基本操作</t>
    <phoneticPr fontId="3"/>
  </si>
  <si>
    <t>修了テスト</t>
    <phoneticPr fontId="3"/>
  </si>
  <si>
    <t>１．TCP/IPの基本を徹底的に学ぶ
２．Linuxのインストール、各種サーバ設定を体験することによりサーバアプ リケーションの仕組みを理解する</t>
    <phoneticPr fontId="3"/>
  </si>
  <si>
    <t>OSIと各プロトコルの関係、階層別ネットワーク機器</t>
    <phoneticPr fontId="3"/>
  </si>
  <si>
    <t>(5)</t>
    <phoneticPr fontId="3"/>
  </si>
  <si>
    <t>ネットワークコマンドの利用(ping、ifconfig（ipconfig）、arp)</t>
    <phoneticPr fontId="3"/>
  </si>
  <si>
    <t>3日目</t>
    <phoneticPr fontId="3"/>
  </si>
  <si>
    <t>ネットワークコマンドの利用</t>
    <phoneticPr fontId="3"/>
  </si>
  <si>
    <t>traceroute（tracert）、netstat、nslookup、route、net、nbtstat、その他</t>
    <phoneticPr fontId="3"/>
  </si>
  <si>
    <t>(6)</t>
    <phoneticPr fontId="3"/>
  </si>
  <si>
    <t>(7)</t>
    <phoneticPr fontId="3"/>
  </si>
  <si>
    <t>ネットワークアプリケーション</t>
    <phoneticPr fontId="3"/>
  </si>
  <si>
    <t>ポート番号、ICMP、Telnet、POP、SMTP、FTP、HTTP</t>
    <phoneticPr fontId="3"/>
  </si>
  <si>
    <t>(8)</t>
    <phoneticPr fontId="3"/>
  </si>
  <si>
    <t>セキュリティ対策</t>
    <rPh sb="6" eb="8">
      <t>タイサク</t>
    </rPh>
    <phoneticPr fontId="3"/>
  </si>
  <si>
    <t>情報セキュリティの三大基本理念、暗号化、ファイアウォール、IDS/IPS、他</t>
    <rPh sb="0" eb="2">
      <t>ジョウホウ</t>
    </rPh>
    <rPh sb="9" eb="11">
      <t>サンダイ</t>
    </rPh>
    <rPh sb="11" eb="13">
      <t>キホン</t>
    </rPh>
    <rPh sb="13" eb="15">
      <t>リネン</t>
    </rPh>
    <rPh sb="16" eb="19">
      <t>アンゴウカ</t>
    </rPh>
    <rPh sb="37" eb="38">
      <t>タ</t>
    </rPh>
    <phoneticPr fontId="3"/>
  </si>
  <si>
    <t>(9)</t>
    <phoneticPr fontId="3"/>
  </si>
  <si>
    <t>修了テストの解説、質疑応答</t>
    <rPh sb="6" eb="8">
      <t>カイセツ</t>
    </rPh>
    <rPh sb="9" eb="11">
      <t>シツギ</t>
    </rPh>
    <rPh sb="11" eb="13">
      <t>オウトウ</t>
    </rPh>
    <phoneticPr fontId="3"/>
  </si>
  <si>
    <t>Linux演習</t>
    <phoneticPr fontId="3"/>
  </si>
  <si>
    <t>インストール(仮想環境上)から各種基本設定まで</t>
    <phoneticPr fontId="3"/>
  </si>
  <si>
    <t>サーバ構築演習</t>
    <phoneticPr fontId="3"/>
  </si>
  <si>
    <t>5日目</t>
  </si>
  <si>
    <t>WWWサーバ(Apache)、その他</t>
    <rPh sb="17" eb="18">
      <t>タ</t>
    </rPh>
    <phoneticPr fontId="3"/>
  </si>
  <si>
    <t>合計</t>
    <rPh sb="0" eb="2">
      <t>ゴウケイ</t>
    </rPh>
    <phoneticPr fontId="3"/>
  </si>
  <si>
    <t>DB基礎</t>
    <phoneticPr fontId="3"/>
  </si>
  <si>
    <t>論理設計　論理ER図説明</t>
    <phoneticPr fontId="3"/>
  </si>
  <si>
    <t>㈱ビットファクトリー　　　中尾  文彦
㈱SEED-ARK　代表取締役　　久保木　秀一</t>
    <rPh sb="30" eb="32">
      <t>ダイヒョウ</t>
    </rPh>
    <rPh sb="32" eb="35">
      <t>トリシマリヤク</t>
    </rPh>
    <rPh sb="37" eb="40">
      <t>クボキ</t>
    </rPh>
    <rPh sb="41" eb="43">
      <t>シュウイチ</t>
    </rPh>
    <phoneticPr fontId="3"/>
  </si>
  <si>
    <t>フルリンク　代表　　生田　元規
㈱ペルペトゥーム　代表取締役　吉岡　史樹</t>
    <rPh sb="6" eb="8">
      <t>ダイヒョウ</t>
    </rPh>
    <rPh sb="10" eb="12">
      <t>イクタ</t>
    </rPh>
    <rPh sb="13" eb="14">
      <t>モト</t>
    </rPh>
    <rPh sb="14" eb="15">
      <t>キ</t>
    </rPh>
    <rPh sb="25" eb="27">
      <t>ダイヒョウ</t>
    </rPh>
    <rPh sb="27" eb="30">
      <t>トリシマリヤク</t>
    </rPh>
    <rPh sb="31" eb="33">
      <t>ヨシオカ</t>
    </rPh>
    <rPh sb="34" eb="35">
      <t>フミ</t>
    </rPh>
    <rPh sb="35" eb="36">
      <t>ジュ</t>
    </rPh>
    <phoneticPr fontId="3"/>
  </si>
  <si>
    <t>心構え講座</t>
    <rPh sb="0" eb="2">
      <t>ココロガマ</t>
    </rPh>
    <rPh sb="3" eb="5">
      <t>コウザ</t>
    </rPh>
    <phoneticPr fontId="3"/>
  </si>
  <si>
    <t>プレゼンテーション講座</t>
    <rPh sb="9" eb="11">
      <t>コウザ</t>
    </rPh>
    <phoneticPr fontId="3"/>
  </si>
  <si>
    <t>コミュニケーション基礎講座</t>
    <phoneticPr fontId="3"/>
  </si>
  <si>
    <t>グッドマナー講座</t>
    <rPh sb="6" eb="8">
      <t>コウザ</t>
    </rPh>
    <phoneticPr fontId="3"/>
  </si>
  <si>
    <t>プログラミング言語の変遷</t>
    <phoneticPr fontId="3"/>
  </si>
  <si>
    <t>オブジェクト指向言語の特性</t>
    <phoneticPr fontId="3"/>
  </si>
  <si>
    <t>アルゴリズム　　データ構造</t>
    <phoneticPr fontId="3"/>
  </si>
  <si>
    <t>テスト　　結合テスト　　総合テスト</t>
    <rPh sb="5" eb="7">
      <t>ケツゴウ</t>
    </rPh>
    <rPh sb="12" eb="14">
      <t>ソウゴウ</t>
    </rPh>
    <phoneticPr fontId="3"/>
  </si>
  <si>
    <t>プログラミング言語とは</t>
    <rPh sb="7" eb="9">
      <t>ゲンゴ</t>
    </rPh>
    <phoneticPr fontId="3"/>
  </si>
  <si>
    <t>ミスへの対応
力不足への対応
今、半年後、1年後の目標</t>
    <rPh sb="4" eb="6">
      <t>タイオウ</t>
    </rPh>
    <rPh sb="7" eb="8">
      <t>チカラ</t>
    </rPh>
    <rPh sb="8" eb="10">
      <t>フソク</t>
    </rPh>
    <rPh sb="12" eb="14">
      <t>タイオウ</t>
    </rPh>
    <phoneticPr fontId="3"/>
  </si>
  <si>
    <t>受講者各自でパソコンを持参する。事前に仮想環境を設定しておく。
受講者各自が使うパソコンは有線LANで、インターネットと接続できるようにする。
1～3日目はPCのWindowsを使って実習する。
4～5日目は仮想環境で実習する。
LinuxサーバはCentOSを使い、研修時に、仮想環境上にインストールする。
インストールするデータは事前に受講者各自のパソコンに保存しておく。</t>
    <rPh sb="0" eb="2">
      <t>ジュコウ</t>
    </rPh>
    <rPh sb="2" eb="3">
      <t>シャ</t>
    </rPh>
    <rPh sb="3" eb="4">
      <t>カク</t>
    </rPh>
    <rPh sb="4" eb="5">
      <t>ジ</t>
    </rPh>
    <rPh sb="11" eb="13">
      <t>ジサン</t>
    </rPh>
    <rPh sb="16" eb="18">
      <t>ジゼン</t>
    </rPh>
    <rPh sb="19" eb="21">
      <t>カソウ</t>
    </rPh>
    <rPh sb="21" eb="23">
      <t>カンキョウ</t>
    </rPh>
    <rPh sb="24" eb="26">
      <t>セッテイ</t>
    </rPh>
    <rPh sb="32" eb="35">
      <t>ジュコウシャ</t>
    </rPh>
    <rPh sb="35" eb="37">
      <t>カクジ</t>
    </rPh>
    <rPh sb="38" eb="39">
      <t>ツカ</t>
    </rPh>
    <rPh sb="45" eb="47">
      <t>ユウセン</t>
    </rPh>
    <rPh sb="60" eb="62">
      <t>セツゾク</t>
    </rPh>
    <rPh sb="75" eb="76">
      <t>ニチ</t>
    </rPh>
    <rPh sb="76" eb="77">
      <t>メ</t>
    </rPh>
    <rPh sb="89" eb="90">
      <t>ツカ</t>
    </rPh>
    <rPh sb="92" eb="94">
      <t>ジッシュウ</t>
    </rPh>
    <rPh sb="101" eb="102">
      <t>ニチ</t>
    </rPh>
    <rPh sb="102" eb="103">
      <t>メ</t>
    </rPh>
    <rPh sb="109" eb="111">
      <t>ジッシュウ</t>
    </rPh>
    <rPh sb="134" eb="136">
      <t>ケンシュウ</t>
    </rPh>
    <rPh sb="136" eb="137">
      <t>ジ</t>
    </rPh>
    <rPh sb="139" eb="141">
      <t>カソウ</t>
    </rPh>
    <rPh sb="141" eb="143">
      <t>カンキョウ</t>
    </rPh>
    <rPh sb="143" eb="144">
      <t>ジョウ</t>
    </rPh>
    <rPh sb="167" eb="169">
      <t>ジゼン</t>
    </rPh>
    <rPh sb="170" eb="172">
      <t>ジュコウ</t>
    </rPh>
    <rPh sb="172" eb="173">
      <t>シャ</t>
    </rPh>
    <rPh sb="173" eb="174">
      <t>カク</t>
    </rPh>
    <rPh sb="174" eb="175">
      <t>ジ</t>
    </rPh>
    <rPh sb="181" eb="183">
      <t>ホゾン</t>
    </rPh>
    <phoneticPr fontId="3"/>
  </si>
  <si>
    <t>情報リテラシー入門編　FOM出版</t>
    <phoneticPr fontId="3"/>
  </si>
  <si>
    <t>デスクトップ、ショートカット、タスクバー</t>
    <phoneticPr fontId="3"/>
  </si>
  <si>
    <t>リダイレクト、パイプライン</t>
    <phoneticPr fontId="3"/>
  </si>
  <si>
    <t>　繰り返し</t>
    <phoneticPr fontId="3"/>
  </si>
  <si>
    <t>　ファイル入出力</t>
    <phoneticPr fontId="3"/>
  </si>
  <si>
    <t>テスト</t>
    <phoneticPr fontId="3"/>
  </si>
  <si>
    <t>データベースの基礎を理解し、データベースのインストール方法、テーブルの設計・構築を習得し、実際にJAVA実践講座で使用するデータベースのインストール、テーブルの設計・構築を実習する。また、ＳＱＬの基礎を理解し、ＳＱＬ文によるデータベースの定義、データベースのアクセスを行い、SQLプログラミング技術を習得する。テーブル設計、データベースの構築、ＳＱＬプログラミングを単独で実行できるレベルを目指す。</t>
    <rPh sb="10" eb="12">
      <t>リカイ</t>
    </rPh>
    <rPh sb="41" eb="43">
      <t>シュウトク</t>
    </rPh>
    <rPh sb="83" eb="85">
      <t>コウチク</t>
    </rPh>
    <rPh sb="86" eb="88">
      <t>ジッシュウ</t>
    </rPh>
    <rPh sb="101" eb="103">
      <t>リカイ</t>
    </rPh>
    <rPh sb="108" eb="109">
      <t>ブン</t>
    </rPh>
    <rPh sb="134" eb="135">
      <t>オコナ</t>
    </rPh>
    <rPh sb="183" eb="185">
      <t>タンドク</t>
    </rPh>
    <rPh sb="186" eb="188">
      <t>ジッコウ</t>
    </rPh>
    <rPh sb="195" eb="197">
      <t>メザ</t>
    </rPh>
    <phoneticPr fontId="3"/>
  </si>
  <si>
    <t>DB基礎、SQL基礎</t>
    <rPh sb="2" eb="4">
      <t>キソ</t>
    </rPh>
    <rPh sb="8" eb="10">
      <t>キソ</t>
    </rPh>
    <phoneticPr fontId="3"/>
  </si>
  <si>
    <t>データベースオブジェクトの作成</t>
    <phoneticPr fontId="3"/>
  </si>
  <si>
    <t>テーブルからデータを取り出す</t>
    <rPh sb="10" eb="11">
      <t>ト</t>
    </rPh>
    <rPh sb="12" eb="13">
      <t>ダ</t>
    </rPh>
    <phoneticPr fontId="3"/>
  </si>
  <si>
    <t>データの追加、削除、更新</t>
    <rPh sb="4" eb="6">
      <t>ツイカ</t>
    </rPh>
    <rPh sb="7" eb="9">
      <t>サクジョ</t>
    </rPh>
    <rPh sb="10" eb="12">
      <t>コウシン</t>
    </rPh>
    <phoneticPr fontId="3"/>
  </si>
  <si>
    <t>SQL練習</t>
    <phoneticPr fontId="3"/>
  </si>
  <si>
    <t>SQL応用、概念設計</t>
    <rPh sb="3" eb="5">
      <t>オウヨウ</t>
    </rPh>
    <phoneticPr fontId="3"/>
  </si>
  <si>
    <t>集計とサブクエリ</t>
    <rPh sb="0" eb="2">
      <t>シュウケイ</t>
    </rPh>
    <phoneticPr fontId="3"/>
  </si>
  <si>
    <t>複数のテーブルを扱う</t>
    <rPh sb="0" eb="2">
      <t>フクスウ</t>
    </rPh>
    <rPh sb="8" eb="9">
      <t>アツカ</t>
    </rPh>
    <phoneticPr fontId="3"/>
  </si>
  <si>
    <t>制約、インデックス、ビュー</t>
    <phoneticPr fontId="3"/>
  </si>
  <si>
    <t>概念設計 概念ER図</t>
    <phoneticPr fontId="3"/>
  </si>
  <si>
    <t>確認テスト</t>
    <rPh sb="0" eb="2">
      <t>カクニン</t>
    </rPh>
    <phoneticPr fontId="3"/>
  </si>
  <si>
    <t>論理設計、物理設計</t>
    <phoneticPr fontId="3"/>
  </si>
  <si>
    <t>論理設計 正規化説明</t>
    <phoneticPr fontId="3"/>
  </si>
  <si>
    <t>正規化練習</t>
    <phoneticPr fontId="3"/>
  </si>
  <si>
    <t>物理設計</t>
    <phoneticPr fontId="3"/>
  </si>
  <si>
    <t>実務演習、DB実装、SQL</t>
    <rPh sb="0" eb="2">
      <t>ジツム</t>
    </rPh>
    <rPh sb="2" eb="4">
      <t>エンシュウ</t>
    </rPh>
    <rPh sb="7" eb="9">
      <t>ジッソウ</t>
    </rPh>
    <phoneticPr fontId="3"/>
  </si>
  <si>
    <t>「出欠管理システム」による実習</t>
    <rPh sb="1" eb="3">
      <t>シュッケツ</t>
    </rPh>
    <rPh sb="3" eb="5">
      <t>カンリ</t>
    </rPh>
    <rPh sb="13" eb="15">
      <t>ジッシュウ</t>
    </rPh>
    <phoneticPr fontId="3"/>
  </si>
  <si>
    <t>DB設計</t>
    <rPh sb="2" eb="4">
      <t>セッケイ</t>
    </rPh>
    <phoneticPr fontId="3"/>
  </si>
  <si>
    <t>テーブル設計書作成</t>
    <phoneticPr fontId="3"/>
  </si>
  <si>
    <t>データベース実装</t>
    <rPh sb="6" eb="8">
      <t>ジッソウ</t>
    </rPh>
    <phoneticPr fontId="3"/>
  </si>
  <si>
    <t>実務利用SQL文作成</t>
    <rPh sb="0" eb="2">
      <t>ジツム</t>
    </rPh>
    <rPh sb="2" eb="4">
      <t>リヨウ</t>
    </rPh>
    <rPh sb="7" eb="8">
      <t>ブン</t>
    </rPh>
    <rPh sb="8" eb="10">
      <t>サクセイ</t>
    </rPh>
    <phoneticPr fontId="3"/>
  </si>
  <si>
    <t>習熟度確認テスト</t>
    <rPh sb="0" eb="2">
      <t>シュウジュク</t>
    </rPh>
    <rPh sb="2" eb="3">
      <t>ド</t>
    </rPh>
    <rPh sb="3" eb="5">
      <t>カクニン</t>
    </rPh>
    <phoneticPr fontId="3"/>
  </si>
  <si>
    <t>テキスト</t>
    <phoneticPr fontId="3"/>
  </si>
  <si>
    <t>受講者各自が使うパソコンは有線LANで、インターネットと接続できるようにする。
サーバは置かない。LANDISKによるファイル共有。</t>
    <rPh sb="0" eb="3">
      <t>ジュコウシャ</t>
    </rPh>
    <rPh sb="3" eb="5">
      <t>カクジ</t>
    </rPh>
    <rPh sb="6" eb="7">
      <t>ツカ</t>
    </rPh>
    <rPh sb="13" eb="15">
      <t>ユウセン</t>
    </rPh>
    <rPh sb="28" eb="30">
      <t>セツゾク</t>
    </rPh>
    <rPh sb="44" eb="45">
      <t>オ</t>
    </rPh>
    <rPh sb="63" eb="65">
      <t>キョウユウ</t>
    </rPh>
    <phoneticPr fontId="3"/>
  </si>
  <si>
    <t>SQLはじめの一歩（技術評論社、浅井淳著）</t>
    <rPh sb="7" eb="9">
      <t>イッポ</t>
    </rPh>
    <rPh sb="10" eb="12">
      <t>ギジュツ</t>
    </rPh>
    <rPh sb="12" eb="14">
      <t>ヒョウロン</t>
    </rPh>
    <rPh sb="14" eb="15">
      <t>シャ</t>
    </rPh>
    <rPh sb="16" eb="18">
      <t>アサイ</t>
    </rPh>
    <rPh sb="18" eb="19">
      <t>ジュン</t>
    </rPh>
    <rPh sb="19" eb="20">
      <t>チョ</t>
    </rPh>
    <phoneticPr fontId="3"/>
  </si>
  <si>
    <t>パソコンは受講者各自で持参する。
LAN環境を準備する。
LANDISKによるファイル共有。
研修中にテキストエディタ（Terapad)をインストールする。</t>
    <rPh sb="5" eb="7">
      <t>ジュコウ</t>
    </rPh>
    <rPh sb="7" eb="8">
      <t>シャ</t>
    </rPh>
    <rPh sb="8" eb="9">
      <t>カク</t>
    </rPh>
    <rPh sb="9" eb="10">
      <t>ジ</t>
    </rPh>
    <rPh sb="11" eb="13">
      <t>ジサン</t>
    </rPh>
    <rPh sb="20" eb="22">
      <t>カンキョウ</t>
    </rPh>
    <rPh sb="23" eb="25">
      <t>ジュンビ</t>
    </rPh>
    <rPh sb="47" eb="49">
      <t>ケン</t>
    </rPh>
    <rPh sb="49" eb="50">
      <t>チュウ</t>
    </rPh>
    <phoneticPr fontId="3"/>
  </si>
  <si>
    <t>１．JAVAの基本</t>
    <rPh sb="7" eb="9">
      <t>キホン</t>
    </rPh>
    <phoneticPr fontId="3"/>
  </si>
  <si>
    <t>（１）JAVAの概論</t>
    <rPh sb="8" eb="10">
      <t>ガイロン</t>
    </rPh>
    <phoneticPr fontId="3"/>
  </si>
  <si>
    <t>（２）JAVAの基本操作</t>
    <rPh sb="8" eb="10">
      <t>キホン</t>
    </rPh>
    <rPh sb="10" eb="12">
      <t>ソウサ</t>
    </rPh>
    <phoneticPr fontId="3"/>
  </si>
  <si>
    <t>Javaプログラム作成、実行方法、画面入力方法</t>
    <phoneticPr fontId="3"/>
  </si>
  <si>
    <t>（３）画面への出力</t>
    <rPh sb="3" eb="5">
      <t>ガメン</t>
    </rPh>
    <rPh sb="7" eb="9">
      <t>シュツリョク</t>
    </rPh>
    <phoneticPr fontId="3"/>
  </si>
  <si>
    <t>コードの入力規則</t>
    <rPh sb="4" eb="6">
      <t>ニュウリョク</t>
    </rPh>
    <rPh sb="6" eb="8">
      <t>キソク</t>
    </rPh>
    <phoneticPr fontId="3"/>
  </si>
  <si>
    <t>画面への出力方法</t>
    <rPh sb="0" eb="2">
      <t>ガメン</t>
    </rPh>
    <rPh sb="4" eb="6">
      <t>シュツリョク</t>
    </rPh>
    <rPh sb="6" eb="8">
      <t>ホウホウ</t>
    </rPh>
    <phoneticPr fontId="3"/>
  </si>
  <si>
    <t>（４）変数・式と演算子・配列</t>
    <rPh sb="3" eb="5">
      <t>ヘンスウ</t>
    </rPh>
    <rPh sb="6" eb="7">
      <t>シキ</t>
    </rPh>
    <rPh sb="8" eb="11">
      <t>エンザンシ</t>
    </rPh>
    <rPh sb="12" eb="14">
      <t>ハイレツ</t>
    </rPh>
    <phoneticPr fontId="3"/>
  </si>
  <si>
    <t>変数のしくみと識別子、型のしくみと宣言から利用方法</t>
    <rPh sb="0" eb="2">
      <t>ヘンスウ</t>
    </rPh>
    <rPh sb="7" eb="10">
      <t>シキベツシ</t>
    </rPh>
    <rPh sb="11" eb="12">
      <t>カタ</t>
    </rPh>
    <rPh sb="17" eb="19">
      <t>センゲン</t>
    </rPh>
    <rPh sb="21" eb="23">
      <t>リヨウ</t>
    </rPh>
    <rPh sb="23" eb="25">
      <t>ホウホウ</t>
    </rPh>
    <phoneticPr fontId="3"/>
  </si>
  <si>
    <t>式のしくみと演算子、利用方法</t>
    <rPh sb="0" eb="1">
      <t>シキ</t>
    </rPh>
    <rPh sb="6" eb="9">
      <t>エンザンシ</t>
    </rPh>
    <rPh sb="10" eb="12">
      <t>リヨウ</t>
    </rPh>
    <rPh sb="12" eb="14">
      <t>ホウホウ</t>
    </rPh>
    <phoneticPr fontId="3"/>
  </si>
  <si>
    <t>配列の準備と利用、記述方法、配列変数、多次元配列</t>
    <rPh sb="0" eb="2">
      <t>ハイレツ</t>
    </rPh>
    <rPh sb="3" eb="5">
      <t>ジュンビ</t>
    </rPh>
    <rPh sb="6" eb="8">
      <t>リヨウ</t>
    </rPh>
    <rPh sb="9" eb="11">
      <t>キジュツ</t>
    </rPh>
    <rPh sb="11" eb="13">
      <t>ホウホウ</t>
    </rPh>
    <rPh sb="14" eb="16">
      <t>ハイレツ</t>
    </rPh>
    <rPh sb="16" eb="18">
      <t>ヘンスウ</t>
    </rPh>
    <rPh sb="19" eb="22">
      <t>タジゲン</t>
    </rPh>
    <rPh sb="22" eb="24">
      <t>ハイレツ</t>
    </rPh>
    <phoneticPr fontId="3"/>
  </si>
  <si>
    <t>（５）処理のしくみ</t>
    <rPh sb="3" eb="5">
      <t>ショリ</t>
    </rPh>
    <phoneticPr fontId="3"/>
  </si>
  <si>
    <t>for文、while文、do～while文、文のネストや処理の流れの変更</t>
    <phoneticPr fontId="3"/>
  </si>
  <si>
    <t>（１）クラスの基本</t>
    <rPh sb="7" eb="9">
      <t>キホン</t>
    </rPh>
    <phoneticPr fontId="3"/>
  </si>
  <si>
    <t>クラスの宣言、オブジェクトの作成、クラスの利用</t>
    <phoneticPr fontId="3"/>
  </si>
  <si>
    <t>３．クラスの利用</t>
    <rPh sb="6" eb="8">
      <t>リヨウ</t>
    </rPh>
    <phoneticPr fontId="3"/>
  </si>
  <si>
    <t>（１）クラスライブラリ</t>
    <phoneticPr fontId="3"/>
  </si>
  <si>
    <t>（３）クラス型の変数</t>
    <rPh sb="6" eb="7">
      <t>カタ</t>
    </rPh>
    <rPh sb="8" eb="10">
      <t>ヘンスウ</t>
    </rPh>
    <phoneticPr fontId="3"/>
  </si>
  <si>
    <t>（４）オブジェクトの配列</t>
    <rPh sb="10" eb="12">
      <t>ハイレツ</t>
    </rPh>
    <phoneticPr fontId="3"/>
  </si>
  <si>
    <t>オブジェクトを配列で扱う方法</t>
    <phoneticPr fontId="3"/>
  </si>
  <si>
    <t>（５）継承</t>
    <rPh sb="3" eb="5">
      <t>ケイショウ</t>
    </rPh>
    <phoneticPr fontId="3"/>
  </si>
  <si>
    <t>継承のしくみと利用方法</t>
    <phoneticPr fontId="3"/>
  </si>
  <si>
    <t>（６）オーバーライドとObjectクラスの継承</t>
    <rPh sb="21" eb="23">
      <t>ケイショウ</t>
    </rPh>
    <phoneticPr fontId="3"/>
  </si>
  <si>
    <t>曜</t>
    <rPh sb="0" eb="1">
      <t>ヨウ</t>
    </rPh>
    <phoneticPr fontId="3"/>
  </si>
  <si>
    <t>コミュニケーション基礎講座</t>
    <rPh sb="9" eb="11">
      <t>キソ</t>
    </rPh>
    <rPh sb="11" eb="13">
      <t>コウザ</t>
    </rPh>
    <phoneticPr fontId="3"/>
  </si>
  <si>
    <t>グッドマナー講座</t>
    <phoneticPr fontId="3"/>
  </si>
  <si>
    <t>環境等</t>
    <rPh sb="0" eb="2">
      <t>カンキョウ</t>
    </rPh>
    <rPh sb="2" eb="3">
      <t>トウ</t>
    </rPh>
    <phoneticPr fontId="3"/>
  </si>
  <si>
    <t>PCを5台程度持参（5社程度に協力依頼）</t>
    <rPh sb="4" eb="5">
      <t>ダイ</t>
    </rPh>
    <rPh sb="5" eb="7">
      <t>テイド</t>
    </rPh>
    <rPh sb="7" eb="9">
      <t>ジサン</t>
    </rPh>
    <rPh sb="11" eb="12">
      <t>シャ</t>
    </rPh>
    <rPh sb="12" eb="14">
      <t>テイド</t>
    </rPh>
    <rPh sb="15" eb="17">
      <t>キョウリョク</t>
    </rPh>
    <rPh sb="17" eb="19">
      <t>イライ</t>
    </rPh>
    <phoneticPr fontId="3"/>
  </si>
  <si>
    <t>受講者各自でパソコンを持参する。</t>
    <rPh sb="0" eb="3">
      <t>ジュコウシャ</t>
    </rPh>
    <rPh sb="3" eb="5">
      <t>カクジ</t>
    </rPh>
    <rPh sb="11" eb="13">
      <t>ジサン</t>
    </rPh>
    <phoneticPr fontId="3"/>
  </si>
  <si>
    <t>開講式</t>
    <rPh sb="0" eb="2">
      <t>カイコウ</t>
    </rPh>
    <rPh sb="2" eb="3">
      <t>シキ</t>
    </rPh>
    <phoneticPr fontId="3"/>
  </si>
  <si>
    <t>６．組込みシステムのためのオブジェクト指向言語活用技術</t>
    <rPh sb="2" eb="4">
      <t>クミコ</t>
    </rPh>
    <rPh sb="19" eb="21">
      <t>シコウ</t>
    </rPh>
    <rPh sb="21" eb="23">
      <t>ゲンゴ</t>
    </rPh>
    <rPh sb="23" eb="25">
      <t>カツヨウ</t>
    </rPh>
    <rPh sb="25" eb="27">
      <t>ギ</t>
    </rPh>
    <phoneticPr fontId="3"/>
  </si>
  <si>
    <t>要件定義　　※題材　KEIS出欠管理システム</t>
    <rPh sb="7" eb="9">
      <t>ダイザイ</t>
    </rPh>
    <rPh sb="14" eb="16">
      <t>シュッケツ</t>
    </rPh>
    <phoneticPr fontId="3"/>
  </si>
  <si>
    <t>外部設計　　※題材　KEIS出欠管理システム</t>
  </si>
  <si>
    <t>内部設計　　※題材　KEIS出欠管理システム</t>
    <rPh sb="0" eb="2">
      <t>ナイブ</t>
    </rPh>
    <rPh sb="2" eb="4">
      <t>セッケイ</t>
    </rPh>
    <phoneticPr fontId="3"/>
  </si>
  <si>
    <t>コミュニケーションスキルアップ講座</t>
    <phoneticPr fontId="3"/>
  </si>
  <si>
    <t>コンプライアンス講座</t>
    <rPh sb="8" eb="10">
      <t>コウザ</t>
    </rPh>
    <phoneticPr fontId="3"/>
  </si>
  <si>
    <t>アルゴリズム講座</t>
    <rPh sb="6" eb="8">
      <t>コウザ</t>
    </rPh>
    <phoneticPr fontId="3"/>
  </si>
  <si>
    <t>専門業務知識講座</t>
    <rPh sb="0" eb="2">
      <t>センモン</t>
    </rPh>
    <rPh sb="2" eb="4">
      <t>ギョウム</t>
    </rPh>
    <rPh sb="4" eb="6">
      <t>チシキ</t>
    </rPh>
    <rPh sb="6" eb="8">
      <t>コウザ</t>
    </rPh>
    <phoneticPr fontId="3"/>
  </si>
  <si>
    <t>コマンド講座</t>
    <rPh sb="4" eb="6">
      <t>コウザ</t>
    </rPh>
    <phoneticPr fontId="3"/>
  </si>
  <si>
    <t>ネットワーク講座</t>
    <rPh sb="6" eb="8">
      <t>コウザ</t>
    </rPh>
    <phoneticPr fontId="3"/>
  </si>
  <si>
    <t>データベース講座</t>
    <rPh sb="6" eb="8">
      <t>コウザ</t>
    </rPh>
    <phoneticPr fontId="3"/>
  </si>
  <si>
    <t>セルフケア講座</t>
    <rPh sb="5" eb="7">
      <t>コウザ</t>
    </rPh>
    <phoneticPr fontId="3"/>
  </si>
  <si>
    <t>パソコン講座</t>
    <rPh sb="4" eb="6">
      <t>コウザ</t>
    </rPh>
    <phoneticPr fontId="3"/>
  </si>
  <si>
    <t>業務ソフトウエア講座</t>
    <rPh sb="0" eb="2">
      <t>ギョ</t>
    </rPh>
    <rPh sb="8" eb="10">
      <t>コウザ</t>
    </rPh>
    <phoneticPr fontId="3"/>
  </si>
  <si>
    <t>組込みシステム講座</t>
    <rPh sb="0" eb="3">
      <t>ク</t>
    </rPh>
    <rPh sb="7" eb="9">
      <t>コウザ</t>
    </rPh>
    <phoneticPr fontId="3"/>
  </si>
  <si>
    <t>専門技術講座（選択）</t>
    <rPh sb="7" eb="9">
      <t>センタク</t>
    </rPh>
    <phoneticPr fontId="3"/>
  </si>
  <si>
    <t>コンプライアンス講座</t>
    <phoneticPr fontId="3"/>
  </si>
  <si>
    <t>本講座ではコンプライアンス(法令順守)と技術者倫理を学ぶ。 
コンプライアンスは、狭義には企業における法令順守のことであるが、広義には倫理や社会習慣を守ることも含まれ、規範順守が適切な訳語である。
技術者倫理は、狭義には技術者の倫理であるが、広義には技術業の倫理であり、技術業に携わる全ての人に必要な倫理を体系的に学ぶための科目である。技術者として、いざという時に適切な判断が出来るように、様々な事例研究を通じて、倫理だけでなく科学技術や法律の観点から最良の解決方法を見つけ出す訓練を行う。</t>
    <rPh sb="242" eb="243">
      <t>オコナ</t>
    </rPh>
    <phoneticPr fontId="3"/>
  </si>
  <si>
    <t>3)情報産業に関わる法規制類</t>
    <phoneticPr fontId="3"/>
  </si>
  <si>
    <t>個人情報保護法、知的財産権、各種基準</t>
    <rPh sb="8" eb="10">
      <t>チテキ</t>
    </rPh>
    <rPh sb="10" eb="13">
      <t>ザイサンケン</t>
    </rPh>
    <rPh sb="14" eb="16">
      <t>カクシュ</t>
    </rPh>
    <rPh sb="16" eb="18">
      <t>キジュン</t>
    </rPh>
    <phoneticPr fontId="3"/>
  </si>
  <si>
    <t>不正競争防止法、産業財産権、その他</t>
    <rPh sb="16" eb="17">
      <t>タ</t>
    </rPh>
    <phoneticPr fontId="3"/>
  </si>
  <si>
    <t>社内ルールとその順守</t>
    <phoneticPr fontId="3"/>
  </si>
  <si>
    <t>自社の認識すべき規則</t>
    <rPh sb="0" eb="2">
      <t>ジシャ</t>
    </rPh>
    <phoneticPr fontId="3"/>
  </si>
  <si>
    <t>顧客に対しての認識すべき規則</t>
    <rPh sb="0" eb="2">
      <t>コキャク</t>
    </rPh>
    <rPh sb="3" eb="4">
      <t>タイ</t>
    </rPh>
    <phoneticPr fontId="3"/>
  </si>
  <si>
    <t>Plan・Do・Check・Act</t>
    <phoneticPr fontId="3"/>
  </si>
  <si>
    <t>業務の事例研究、ISMS</t>
    <phoneticPr fontId="3"/>
  </si>
  <si>
    <t>情報セキュリティとネット被害</t>
    <phoneticPr fontId="3"/>
  </si>
  <si>
    <t>情報倫理のために必要となる技術知識</t>
    <rPh sb="0" eb="2">
      <t>ジョウホウ</t>
    </rPh>
    <rPh sb="2" eb="4">
      <t>リンリ</t>
    </rPh>
    <rPh sb="8" eb="10">
      <t>ヒツヨウ</t>
    </rPh>
    <rPh sb="13" eb="15">
      <t>ギジュツ</t>
    </rPh>
    <rPh sb="15" eb="17">
      <t>チシキ</t>
    </rPh>
    <phoneticPr fontId="3"/>
  </si>
  <si>
    <t>セキュリティとは</t>
    <phoneticPr fontId="3"/>
  </si>
  <si>
    <t>不正アクセス手口の研究</t>
    <rPh sb="6" eb="8">
      <t>テグチ</t>
    </rPh>
    <rPh sb="9" eb="11">
      <t>ケンキュウ</t>
    </rPh>
    <phoneticPr fontId="3"/>
  </si>
  <si>
    <t>コンピュータウィルスの本質</t>
    <rPh sb="11" eb="13">
      <t>ホンシツ</t>
    </rPh>
    <phoneticPr fontId="3"/>
  </si>
  <si>
    <t>コンプライアンス事件簿</t>
    <rPh sb="8" eb="11">
      <t>ジケンボ</t>
    </rPh>
    <phoneticPr fontId="3"/>
  </si>
  <si>
    <t>コンプライアンス違反事例と関連企業倒産</t>
    <phoneticPr fontId="3"/>
  </si>
  <si>
    <t>機密情報の漏洩によるコンプライアンス違反</t>
    <rPh sb="0" eb="2">
      <t>キミツ</t>
    </rPh>
    <rPh sb="2" eb="4">
      <t>ジョウホウ</t>
    </rPh>
    <rPh sb="5" eb="7">
      <t>ロウエイ</t>
    </rPh>
    <rPh sb="18" eb="20">
      <t>イハン</t>
    </rPh>
    <phoneticPr fontId="3"/>
  </si>
  <si>
    <t>取引先との関係とコンプライアンス違反</t>
    <phoneticPr fontId="3"/>
  </si>
  <si>
    <t>仕事を家に持ち帰る</t>
    <rPh sb="0" eb="2">
      <t>シゴト</t>
    </rPh>
    <rPh sb="3" eb="4">
      <t>イエ</t>
    </rPh>
    <rPh sb="5" eb="6">
      <t>モ</t>
    </rPh>
    <rPh sb="7" eb="8">
      <t>カエ</t>
    </rPh>
    <phoneticPr fontId="3"/>
  </si>
  <si>
    <t>飲み会でのおしゃべり</t>
    <rPh sb="0" eb="1">
      <t>ノ</t>
    </rPh>
    <rPh sb="2" eb="3">
      <t>カイ</t>
    </rPh>
    <phoneticPr fontId="3"/>
  </si>
  <si>
    <t>ブログで会社・顧客の批判、その他</t>
    <rPh sb="4" eb="6">
      <t>カイシャ</t>
    </rPh>
    <rPh sb="7" eb="9">
      <t>コキャク</t>
    </rPh>
    <rPh sb="10" eb="12">
      <t>ヒハン</t>
    </rPh>
    <rPh sb="15" eb="16">
      <t>タ</t>
    </rPh>
    <phoneticPr fontId="3"/>
  </si>
  <si>
    <t>スペースシャトル･チャレンジャー号爆発事故</t>
    <rPh sb="16" eb="17">
      <t>ゴウ</t>
    </rPh>
    <rPh sb="17" eb="19">
      <t>バクハツ</t>
    </rPh>
    <rPh sb="19" eb="21">
      <t>ジコ</t>
    </rPh>
    <phoneticPr fontId="3"/>
  </si>
  <si>
    <t>六本木ヒルズ回転ドア事故</t>
    <rPh sb="0" eb="3">
      <t>ロッポンギ</t>
    </rPh>
    <rPh sb="6" eb="8">
      <t>カイテン</t>
    </rPh>
    <rPh sb="10" eb="12">
      <t>ジコ</t>
    </rPh>
    <phoneticPr fontId="3"/>
  </si>
  <si>
    <t>JOC臨界事故</t>
    <rPh sb="3" eb="5">
      <t>リンカイ</t>
    </rPh>
    <rPh sb="5" eb="7">
      <t>ジコ</t>
    </rPh>
    <phoneticPr fontId="3"/>
  </si>
  <si>
    <t>山陽新幹線トンネルにおけるコンクリート崩落事故</t>
    <rPh sb="0" eb="2">
      <t>サンヨウ</t>
    </rPh>
    <rPh sb="2" eb="5">
      <t>シンカンセン</t>
    </rPh>
    <rPh sb="19" eb="21">
      <t>ホウラク</t>
    </rPh>
    <rPh sb="21" eb="23">
      <t>ジコ</t>
    </rPh>
    <phoneticPr fontId="3"/>
  </si>
  <si>
    <t>まとめ</t>
    <phoneticPr fontId="3"/>
  </si>
  <si>
    <t>① 仕事の過程とその生産物の両方において、最高の品質、有効性、そして品位を獲得する努力をする。
② 営業秘密、守秘義務を遵守する
③ 専門的な仕事に属する、現行の法を知り、尊重する
④ 適切な専門的検査を受け入れたり、提供したりする
⑤ 生じる可能性のあるリスクの分析を含む、コンピュータシステムとその影響を、包括的かつ徹底的に評価する
⑥ 契約、同意、そして割り当てられた責任を尊重する
⑦ 計算やコミュニケーションのための資源にアクセスするのは、そのようにする権限が与えられているときだけである
⑧ 版権と特許権を含む財産権を尊重する
⑨ 個人情報の取り扱い方法を遵守する
⑩ 知的財産権を遵守する</t>
    <phoneticPr fontId="3"/>
  </si>
  <si>
    <t>合計時間</t>
    <phoneticPr fontId="3"/>
  </si>
  <si>
    <t>アルキメデス・ラーニング合同会社　ＩＴ教育コンサルタント　吉本  博
㈱KSP 代表取締役　木山　恒彦</t>
    <rPh sb="40" eb="45">
      <t>ダイ</t>
    </rPh>
    <rPh sb="46" eb="48">
      <t>キヤマ</t>
    </rPh>
    <rPh sb="49" eb="51">
      <t>ツネヒコ</t>
    </rPh>
    <phoneticPr fontId="3"/>
  </si>
  <si>
    <t xml:space="preserve">１．セキュリティの脅威に対するリスクを分析し、組織のシステムとデータを保護することができるようになる
２．ファイアウォール、データ暗号化と復号化、その他の対応策を実施して、攻撃に対するぜい弱性を減らすことができるようになる 
３．組織の内部、インターネット、外部で発生するセキュリティのリスクを管理することができるようになる 
４．悪意のあるアプリケーションやウィルスからネットワークユーザーを守ることができるようになる 
５．セキュリティポリシーで管理しなければならないセキュリティのリスクを特定することができるようになる </t>
    <phoneticPr fontId="3"/>
  </si>
  <si>
    <t>(1)</t>
    <phoneticPr fontId="3"/>
  </si>
  <si>
    <t>セキュリティはなぜ必要か、何を保護するか、誰から保護するか？</t>
    <phoneticPr fontId="3"/>
  </si>
  <si>
    <t>1日目</t>
    <phoneticPr fontId="3"/>
  </si>
  <si>
    <t>(2)</t>
    <phoneticPr fontId="3"/>
  </si>
  <si>
    <t>セキュリティのモデル</t>
    <phoneticPr fontId="3"/>
  </si>
  <si>
    <t>(3)</t>
    <phoneticPr fontId="3"/>
  </si>
  <si>
    <t>セキュリティ・ポリシーの成文化.</t>
    <phoneticPr fontId="3"/>
  </si>
  <si>
    <t>(4)</t>
    <phoneticPr fontId="3"/>
  </si>
  <si>
    <t>リスクの分析</t>
    <phoneticPr fontId="3"/>
  </si>
  <si>
    <t>暗号概論</t>
    <phoneticPr fontId="3"/>
  </si>
  <si>
    <t xml:space="preserve">対称型（秘密鍵）暗号と非対称型（公開鍵）暗号 </t>
    <phoneticPr fontId="3"/>
  </si>
  <si>
    <t>(3)</t>
  </si>
  <si>
    <t xml:space="preserve">ハッシュ関数、電子署名 </t>
    <phoneticPr fontId="3"/>
  </si>
  <si>
    <t xml:space="preserve">ユーザーネーム 、パスワード 、ハッシング </t>
    <phoneticPr fontId="3"/>
  </si>
  <si>
    <t xml:space="preserve">個人の認証に対する攻撃と対策 、パスワードの想像、辞書攻撃 </t>
    <phoneticPr fontId="3"/>
  </si>
  <si>
    <t xml:space="preserve">パスワードのクラッキング、キャプチャリング、リプレイ、パスワードの保護 </t>
    <phoneticPr fontId="3"/>
  </si>
  <si>
    <t xml:space="preserve">電子署名 、PKI、外部からの内部アドレスのスプーフィングとその防御対策 </t>
    <phoneticPr fontId="3"/>
  </si>
  <si>
    <t>アクセスコントロールリスト、ファイアウォール</t>
    <phoneticPr fontId="3"/>
  </si>
  <si>
    <t xml:space="preserve">WWWでの認証、SSLと認証、認証と認可 </t>
    <phoneticPr fontId="3"/>
  </si>
  <si>
    <t>機密保持と漏洩</t>
    <phoneticPr fontId="3"/>
  </si>
  <si>
    <t xml:space="preserve">ファイルの共有とマルチユーザー環境、ファイルの暗号化によるデータ保護 </t>
    <phoneticPr fontId="3"/>
  </si>
  <si>
    <t xml:space="preserve">暗号技術、攻撃と対策、正規に接続されたホスト、不法に接続されたホスト </t>
    <phoneticPr fontId="3"/>
  </si>
  <si>
    <t>接続されていないホスト、攻撃の種類と対策、漏洩と暗号化</t>
    <phoneticPr fontId="3"/>
  </si>
  <si>
    <t xml:space="preserve">SSL、トランスポート層のセキュリティ </t>
    <phoneticPr fontId="3"/>
  </si>
  <si>
    <t xml:space="preserve">漏洩とファイアウォール </t>
    <phoneticPr fontId="3"/>
  </si>
  <si>
    <t xml:space="preserve">アプリケーション層プロキシ </t>
    <phoneticPr fontId="3"/>
  </si>
  <si>
    <t>データの完全性と改ざん</t>
    <phoneticPr fontId="3"/>
  </si>
  <si>
    <t xml:space="preserve">個人データの完全性、電子メールと完全性、MUAとMTA </t>
    <phoneticPr fontId="3"/>
  </si>
  <si>
    <t xml:space="preserve">POPメールとその他のポストオフィス、Web経由のデータ入手 </t>
    <phoneticPr fontId="3"/>
  </si>
  <si>
    <t xml:space="preserve">電子署名の使用、組織内のインテグリティの維持 </t>
    <phoneticPr fontId="3"/>
  </si>
  <si>
    <t xml:space="preserve">ファイルチェックサム、システムログデーモン、変更不可ファイル </t>
    <phoneticPr fontId="3"/>
  </si>
  <si>
    <t xml:space="preserve">ルーターのハッキング、ルーティングプロトコル攻撃 </t>
    <phoneticPr fontId="3"/>
  </si>
  <si>
    <t xml:space="preserve">DNS攻撃 </t>
    <phoneticPr fontId="3"/>
  </si>
  <si>
    <t xml:space="preserve">爆弾とウィルス、可用性の維持：内部の保護、ディスククォータ </t>
    <phoneticPr fontId="3"/>
  </si>
  <si>
    <t xml:space="preserve">重複したIPアドレス、可用性に対する外部からの脅威 </t>
    <phoneticPr fontId="3"/>
  </si>
  <si>
    <t xml:space="preserve">ルーティングの妨害、サービス妨害攻撃 </t>
    <phoneticPr fontId="3"/>
  </si>
  <si>
    <t xml:space="preserve">アプリケーションサービス、IPブロードキャスト </t>
    <phoneticPr fontId="3"/>
  </si>
  <si>
    <t>inetd、SYN flood、分散型サービス妨害攻撃</t>
    <phoneticPr fontId="3"/>
  </si>
  <si>
    <t xml:space="preserve">ファイアウォールの種類、ファイアウォールのアーキテクチャ </t>
    <phoneticPr fontId="3"/>
  </si>
  <si>
    <t xml:space="preserve">ファイアウォールの管理、IPsec </t>
    <phoneticPr fontId="3"/>
  </si>
  <si>
    <t xml:space="preserve">侵入検知システム </t>
    <phoneticPr fontId="3"/>
  </si>
  <si>
    <t xml:space="preserve">継続的なセキュリティ管理の必要性 </t>
    <phoneticPr fontId="3"/>
  </si>
  <si>
    <t xml:space="preserve">個人の責任分野、組織内部のポリシー </t>
    <phoneticPr fontId="3"/>
  </si>
  <si>
    <t>外部に対するポリシー、セキュリティ事態への対応</t>
    <phoneticPr fontId="3"/>
  </si>
  <si>
    <t>修了テスト</t>
    <rPh sb="0" eb="2">
      <t>シュウリョウ</t>
    </rPh>
    <phoneticPr fontId="3"/>
  </si>
  <si>
    <t>　ハ．エンディアン</t>
    <phoneticPr fontId="3"/>
  </si>
  <si>
    <t>（４）デバッグ</t>
    <phoneticPr fontId="3"/>
  </si>
  <si>
    <t>（１）実習の全体的な確認とまとめ</t>
    <phoneticPr fontId="3"/>
  </si>
  <si>
    <t>４．μＩＴＲＯＮによる組込みプログラム開発技術</t>
    <phoneticPr fontId="3"/>
  </si>
  <si>
    <t>（１）カーネルコンフィグレーション</t>
    <phoneticPr fontId="3"/>
  </si>
  <si>
    <t>　イ．セマフォ、ミューテックス　　ロ．イベントフラグ　</t>
    <phoneticPr fontId="3"/>
  </si>
  <si>
    <t>（２）アラームハンドラ</t>
    <phoneticPr fontId="3"/>
  </si>
  <si>
    <t>１．組込みシステム</t>
    <phoneticPr fontId="3"/>
  </si>
  <si>
    <t>　　方法論</t>
    <phoneticPr fontId="3"/>
  </si>
  <si>
    <t>３．構造化分析・</t>
    <phoneticPr fontId="3"/>
  </si>
  <si>
    <t>　　－ミニスペック（MS)</t>
    <phoneticPr fontId="3"/>
  </si>
  <si>
    <t>　　－モジュール・スペック（MDS)</t>
    <phoneticPr fontId="3"/>
  </si>
  <si>
    <t>（３）ソフトウェアテスト</t>
    <phoneticPr fontId="3"/>
  </si>
  <si>
    <t>PC　プロジェクタ</t>
    <phoneticPr fontId="3"/>
  </si>
  <si>
    <t>Javaのしくみ</t>
    <phoneticPr fontId="3"/>
  </si>
  <si>
    <t>if文、if～else文、swich文、論理演算子</t>
    <phoneticPr fontId="3"/>
  </si>
  <si>
    <t>２．クラスとオブジェクト</t>
    <phoneticPr fontId="3"/>
  </si>
  <si>
    <t>メソッドの基本、メソッドの引数・戻り値</t>
    <phoneticPr fontId="3"/>
  </si>
  <si>
    <t>（２）クラスの機能</t>
    <phoneticPr fontId="3"/>
  </si>
  <si>
    <t>メンバへのアクセス制限、メソッドのオーバーロード、コンストラクタの基本</t>
    <phoneticPr fontId="3"/>
  </si>
  <si>
    <t>コンストラクタのオーバーロード、クラス変数、クラスメソッド</t>
    <phoneticPr fontId="3"/>
  </si>
  <si>
    <t>クラスライブラリのしくみ</t>
    <phoneticPr fontId="3"/>
  </si>
  <si>
    <t>（２）文字列を扱うクラスとその他のクラス</t>
    <rPh sb="15" eb="16">
      <t>タ</t>
    </rPh>
    <phoneticPr fontId="3"/>
  </si>
  <si>
    <t>文字列を扱うクラス、Integerクラス、Mathクラス</t>
    <phoneticPr fontId="3"/>
  </si>
  <si>
    <t>クラス型の変数、Nullのしくみ、値渡しと参照渡し</t>
    <phoneticPr fontId="3"/>
  </si>
  <si>
    <t>オーバーライドの利用とObjectクラスの継承</t>
    <phoneticPr fontId="3"/>
  </si>
  <si>
    <t>プラスプロジェクト　代表　　甲斐　隆浩
桂 諭司</t>
    <rPh sb="10" eb="12">
      <t>ダイヒョウ</t>
    </rPh>
    <rPh sb="14" eb="16">
      <t>カイ</t>
    </rPh>
    <rPh sb="20" eb="21">
      <t>カツラ</t>
    </rPh>
    <rPh sb="22" eb="23">
      <t>サトシ</t>
    </rPh>
    <rPh sb="23" eb="24">
      <t>ツカサ</t>
    </rPh>
    <phoneticPr fontId="3"/>
  </si>
  <si>
    <t>㈱ビットファクトリー　代表取締役　　中尾  文彦</t>
    <rPh sb="11" eb="16">
      <t>ダイ</t>
    </rPh>
    <phoneticPr fontId="3"/>
  </si>
  <si>
    <t>コミュニケーションスキルアップ講座</t>
    <rPh sb="15" eb="17">
      <t>コウザ</t>
    </rPh>
    <phoneticPr fontId="3"/>
  </si>
  <si>
    <t>ロジカルシンキング講座</t>
    <rPh sb="9" eb="11">
      <t>コウザ</t>
    </rPh>
    <phoneticPr fontId="3"/>
  </si>
  <si>
    <t>ソフトウエア講座</t>
    <rPh sb="6" eb="8">
      <t>コウザ</t>
    </rPh>
    <phoneticPr fontId="3"/>
  </si>
  <si>
    <t>関西電子情報産業協同組合　事務局長  村上　学</t>
    <rPh sb="0" eb="12">
      <t>カン</t>
    </rPh>
    <rPh sb="13" eb="16">
      <t>ジムキョク</t>
    </rPh>
    <rPh sb="16" eb="17">
      <t>チョウ</t>
    </rPh>
    <rPh sb="19" eb="23">
      <t>ムラ</t>
    </rPh>
    <phoneticPr fontId="3"/>
  </si>
  <si>
    <t>パソコンは不使用。
演習では、プロジェクトペーパーＡ４　５ミリ方眼罫を受講者1人当たり10枚を配布し、フローチャートを作成する。</t>
    <rPh sb="5" eb="6">
      <t>フ</t>
    </rPh>
    <rPh sb="6" eb="8">
      <t>シヨウ</t>
    </rPh>
    <rPh sb="10" eb="12">
      <t>エンシュウ</t>
    </rPh>
    <rPh sb="35" eb="38">
      <t>ジュコウシャ</t>
    </rPh>
    <rPh sb="39" eb="40">
      <t>ニン</t>
    </rPh>
    <rPh sb="40" eb="41">
      <t>ア</t>
    </rPh>
    <rPh sb="45" eb="46">
      <t>マイ</t>
    </rPh>
    <rPh sb="47" eb="49">
      <t>ハイフ</t>
    </rPh>
    <rPh sb="59" eb="61">
      <t>サクセイ</t>
    </rPh>
    <phoneticPr fontId="3"/>
  </si>
  <si>
    <t>組込みシステム講座</t>
    <phoneticPr fontId="3"/>
  </si>
  <si>
    <t>修了書授与</t>
    <rPh sb="0" eb="3">
      <t>シュウリョウショ</t>
    </rPh>
    <rPh sb="3" eb="5">
      <t>ジュヨ</t>
    </rPh>
    <phoneticPr fontId="42"/>
  </si>
  <si>
    <t>答辞</t>
    <rPh sb="0" eb="2">
      <t>トウジ</t>
    </rPh>
    <phoneticPr fontId="42"/>
  </si>
  <si>
    <t>閉会挨拶</t>
    <rPh sb="0" eb="2">
      <t>ヘイカイ</t>
    </rPh>
    <rPh sb="2" eb="4">
      <t>アイサツ</t>
    </rPh>
    <phoneticPr fontId="42"/>
  </si>
  <si>
    <t>井本</t>
    <rPh sb="0" eb="2">
      <t>イモト</t>
    </rPh>
    <phoneticPr fontId="3"/>
  </si>
  <si>
    <t>徳田</t>
    <rPh sb="0" eb="2">
      <t>トクダ</t>
    </rPh>
    <phoneticPr fontId="3"/>
  </si>
  <si>
    <t>東</t>
    <rPh sb="0" eb="1">
      <t>アズマ</t>
    </rPh>
    <phoneticPr fontId="3"/>
  </si>
  <si>
    <t>華</t>
    <rPh sb="0" eb="1">
      <t>ハナ</t>
    </rPh>
    <phoneticPr fontId="3"/>
  </si>
  <si>
    <t>吉本</t>
    <rPh sb="0" eb="2">
      <t>ヨシモト</t>
    </rPh>
    <phoneticPr fontId="3"/>
  </si>
  <si>
    <t>休</t>
    <rPh sb="0" eb="1">
      <t>ヤス</t>
    </rPh>
    <phoneticPr fontId="3"/>
  </si>
  <si>
    <t>中尾</t>
    <rPh sb="0" eb="2">
      <t>ナカオ</t>
    </rPh>
    <phoneticPr fontId="3"/>
  </si>
  <si>
    <t>甲斐</t>
    <rPh sb="0" eb="2">
      <t>カイ</t>
    </rPh>
    <phoneticPr fontId="3"/>
  </si>
  <si>
    <t>桂</t>
    <rPh sb="0" eb="1">
      <t>カツラ</t>
    </rPh>
    <phoneticPr fontId="3"/>
  </si>
  <si>
    <t>三宅</t>
    <rPh sb="0" eb="2">
      <t>ミヤケ</t>
    </rPh>
    <phoneticPr fontId="3"/>
  </si>
  <si>
    <t>奥田</t>
  </si>
  <si>
    <t>大山</t>
  </si>
  <si>
    <t>久保木</t>
    <rPh sb="0" eb="3">
      <t>クボキ</t>
    </rPh>
    <phoneticPr fontId="3"/>
  </si>
  <si>
    <t>生田</t>
    <rPh sb="0" eb="2">
      <t>イクタ</t>
    </rPh>
    <phoneticPr fontId="3"/>
  </si>
  <si>
    <t>吉岡</t>
    <phoneticPr fontId="3"/>
  </si>
  <si>
    <t>宮本</t>
    <rPh sb="0" eb="2">
      <t>ミヤモト</t>
    </rPh>
    <phoneticPr fontId="3"/>
  </si>
  <si>
    <t>木山</t>
    <rPh sb="0" eb="2">
      <t>キヤマ</t>
    </rPh>
    <phoneticPr fontId="3"/>
  </si>
  <si>
    <t>ＩＴコンシェルジュ講座（必須）</t>
    <phoneticPr fontId="3"/>
  </si>
  <si>
    <t>当組合の新人研修は、2007年に厚生労働省から委託を受け、</t>
    <rPh sb="0" eb="3">
      <t>トウ</t>
    </rPh>
    <rPh sb="4" eb="8">
      <t>シン</t>
    </rPh>
    <rPh sb="14" eb="15">
      <t>ネン</t>
    </rPh>
    <rPh sb="16" eb="21">
      <t>コウセイロウドウショウ</t>
    </rPh>
    <rPh sb="23" eb="25">
      <t>イタク</t>
    </rPh>
    <rPh sb="26" eb="27">
      <t>ウ</t>
    </rPh>
    <phoneticPr fontId="42"/>
  </si>
  <si>
    <t>実践型人材養成システムのカリキュラム・能力評価マニュアルの作成を行い、</t>
    <rPh sb="19" eb="21">
      <t>ノウリョク</t>
    </rPh>
    <rPh sb="21" eb="23">
      <t>ヒョウカ</t>
    </rPh>
    <rPh sb="29" eb="31">
      <t>サクセイ</t>
    </rPh>
    <rPh sb="32" eb="33">
      <t>オコナ</t>
    </rPh>
    <phoneticPr fontId="42"/>
  </si>
  <si>
    <t>2008年から当組合がOFFJTの実施機関となって開始しました。</t>
    <rPh sb="4" eb="5">
      <t>ネン</t>
    </rPh>
    <rPh sb="7" eb="10">
      <t>トウ</t>
    </rPh>
    <rPh sb="17" eb="21">
      <t>ジッシキカン</t>
    </rPh>
    <rPh sb="25" eb="27">
      <t>カイシ</t>
    </rPh>
    <phoneticPr fontId="42"/>
  </si>
  <si>
    <t>　　　　　　　　　　講座
コース</t>
    <rPh sb="10" eb="12">
      <t>コウザ</t>
    </rPh>
    <phoneticPr fontId="42"/>
  </si>
  <si>
    <t>ITコンシェルジュ講座</t>
    <phoneticPr fontId="42"/>
  </si>
  <si>
    <t>専門技術講座</t>
    <phoneticPr fontId="42"/>
  </si>
  <si>
    <t>業務ソフトウエア講座</t>
    <phoneticPr fontId="42"/>
  </si>
  <si>
    <t>組込みシステム講座</t>
    <phoneticPr fontId="42"/>
  </si>
  <si>
    <t>ネットワーク講座</t>
    <phoneticPr fontId="42"/>
  </si>
  <si>
    <t>データベース講座</t>
    <rPh sb="6" eb="8">
      <t>コウザ</t>
    </rPh>
    <phoneticPr fontId="45"/>
  </si>
  <si>
    <t>業務ソフトウエアプログラミング</t>
  </si>
  <si>
    <t>○</t>
  </si>
  <si>
    <t>情報システム管理</t>
  </si>
  <si>
    <t>営業（業務ソフトウエア）</t>
  </si>
  <si>
    <t>ネットワーク構築</t>
  </si>
  <si>
    <t>組込みシステムプログラミング</t>
  </si>
  <si>
    <t>電子回路設計（デジタル主体）</t>
  </si>
  <si>
    <t>電子回路設計（アナログ主体）</t>
  </si>
  <si>
    <t>営業（組込みシステム）</t>
  </si>
  <si>
    <t>営業（基本）</t>
  </si>
  <si>
    <t>アルキメデス・ラーニング合同会社　代表　吉本  博</t>
    <rPh sb="17" eb="19">
      <t>ダイヒョウ</t>
    </rPh>
    <phoneticPr fontId="3"/>
  </si>
  <si>
    <t>開催挨拶</t>
    <rPh sb="0" eb="4">
      <t>カイサイアイサツ</t>
    </rPh>
    <phoneticPr fontId="3"/>
  </si>
  <si>
    <t>祝辞</t>
    <rPh sb="0" eb="2">
      <t>シュクジ</t>
    </rPh>
    <phoneticPr fontId="3"/>
  </si>
  <si>
    <t>実施場所</t>
    <rPh sb="0" eb="2">
      <t>ジッシ</t>
    </rPh>
    <rPh sb="2" eb="4">
      <t>バショ</t>
    </rPh>
    <phoneticPr fontId="3"/>
  </si>
  <si>
    <t>上記以外</t>
    <rPh sb="0" eb="2">
      <t>ジョウキ</t>
    </rPh>
    <rPh sb="2" eb="4">
      <t>イガイ</t>
    </rPh>
    <phoneticPr fontId="3"/>
  </si>
  <si>
    <t>組込みシステム講座</t>
  </si>
  <si>
    <t>開始時間・終了時間・休憩時間</t>
    <rPh sb="0" eb="2">
      <t>カイシ</t>
    </rPh>
    <rPh sb="2" eb="4">
      <t>ジカン</t>
    </rPh>
    <rPh sb="5" eb="7">
      <t>シュウリョウ</t>
    </rPh>
    <rPh sb="7" eb="9">
      <t>ジカン</t>
    </rPh>
    <rPh sb="10" eb="12">
      <t>キュウケイ</t>
    </rPh>
    <rPh sb="12" eb="14">
      <t>ジカン</t>
    </rPh>
    <phoneticPr fontId="3"/>
  </si>
  <si>
    <t>インターネットとシステムのセキュリティ概論</t>
    <phoneticPr fontId="3"/>
  </si>
  <si>
    <t>暗号技術概論</t>
    <phoneticPr fontId="3"/>
  </si>
  <si>
    <t>認証となりすまし</t>
    <phoneticPr fontId="3"/>
  </si>
  <si>
    <t>可用性とサービス妨害攻撃</t>
    <phoneticPr fontId="3"/>
  </si>
  <si>
    <t>ファイアウォール</t>
    <phoneticPr fontId="3"/>
  </si>
  <si>
    <t>セキュリティポリシーの策定</t>
    <phoneticPr fontId="3"/>
  </si>
  <si>
    <t>日頃のコミュニケーションの振り返り</t>
    <rPh sb="0" eb="2">
      <t>ヒゴロ</t>
    </rPh>
    <rPh sb="13" eb="14">
      <t>フ</t>
    </rPh>
    <rPh sb="15" eb="16">
      <t>カエ</t>
    </rPh>
    <phoneticPr fontId="3"/>
  </si>
  <si>
    <t>オリエンテーション</t>
    <phoneticPr fontId="3"/>
  </si>
  <si>
    <t>傾聴①-パッシブリスニング-受動的聴き方</t>
    <rPh sb="0" eb="2">
      <t>ケイチョウ</t>
    </rPh>
    <rPh sb="14" eb="17">
      <t>ジュドウテキ</t>
    </rPh>
    <rPh sb="17" eb="18">
      <t>キ</t>
    </rPh>
    <rPh sb="19" eb="20">
      <t>カタ</t>
    </rPh>
    <phoneticPr fontId="3"/>
  </si>
  <si>
    <t>報連相①-指示の受け方と報告</t>
    <rPh sb="0" eb="3">
      <t>ホウレンソウ</t>
    </rPh>
    <rPh sb="5" eb="7">
      <t>シジ</t>
    </rPh>
    <rPh sb="8" eb="9">
      <t>ウ</t>
    </rPh>
    <rPh sb="10" eb="11">
      <t>カタ</t>
    </rPh>
    <rPh sb="12" eb="14">
      <t>ホウコク</t>
    </rPh>
    <phoneticPr fontId="3"/>
  </si>
  <si>
    <t>組込みシステム講座</t>
    <rPh sb="0" eb="2">
      <t>クミコ</t>
    </rPh>
    <rPh sb="7" eb="9">
      <t>コウザ</t>
    </rPh>
    <phoneticPr fontId="3"/>
  </si>
  <si>
    <t>セキュリティ講座</t>
    <rPh sb="6" eb="8">
      <t>コウザ</t>
    </rPh>
    <phoneticPr fontId="3"/>
  </si>
  <si>
    <t>クラス１</t>
    <phoneticPr fontId="3"/>
  </si>
  <si>
    <t>クラス２</t>
    <phoneticPr fontId="3"/>
  </si>
  <si>
    <t>村上</t>
    <rPh sb="0" eb="2">
      <t>ムラカミ</t>
    </rPh>
    <phoneticPr fontId="42"/>
  </si>
  <si>
    <t>先端技術講座</t>
    <rPh sb="0" eb="2">
      <t>センタン</t>
    </rPh>
    <rPh sb="2" eb="4">
      <t>ギ</t>
    </rPh>
    <phoneticPr fontId="3"/>
  </si>
  <si>
    <t>西村・浅井</t>
    <rPh sb="0" eb="2">
      <t>ニシムラ</t>
    </rPh>
    <rPh sb="3" eb="5">
      <t>アサイ</t>
    </rPh>
    <phoneticPr fontId="42"/>
  </si>
  <si>
    <t>セキュリティ講座</t>
    <phoneticPr fontId="3"/>
  </si>
  <si>
    <t>新山</t>
    <phoneticPr fontId="3"/>
  </si>
  <si>
    <t>ネットワーク講座</t>
    <phoneticPr fontId="3"/>
  </si>
  <si>
    <t>データベース講座</t>
    <phoneticPr fontId="3"/>
  </si>
  <si>
    <t>藤井</t>
    <phoneticPr fontId="3"/>
  </si>
  <si>
    <t>セルフケア講座</t>
    <phoneticPr fontId="3"/>
  </si>
  <si>
    <t>開講式・グッドマナー講座</t>
    <rPh sb="0" eb="3">
      <t>カイコウシキ</t>
    </rPh>
    <phoneticPr fontId="3"/>
  </si>
  <si>
    <t>先端技術講座</t>
    <rPh sb="0" eb="2">
      <t>センタン</t>
    </rPh>
    <rPh sb="2" eb="4">
      <t>ギジュツ</t>
    </rPh>
    <rPh sb="4" eb="6">
      <t>コウザ</t>
    </rPh>
    <phoneticPr fontId="3"/>
  </si>
  <si>
    <t>IoT概論</t>
    <rPh sb="3" eb="5">
      <t>ガイロン</t>
    </rPh>
    <phoneticPr fontId="3"/>
  </si>
  <si>
    <t>IoTとは</t>
    <phoneticPr fontId="3"/>
  </si>
  <si>
    <t>IoTシステム構築技術</t>
    <phoneticPr fontId="3"/>
  </si>
  <si>
    <t>IoTシステム運用保守</t>
    <phoneticPr fontId="3"/>
  </si>
  <si>
    <t>IoTシステムの構成要素</t>
    <phoneticPr fontId="3"/>
  </si>
  <si>
    <t>センサーデバイス技術</t>
    <phoneticPr fontId="3"/>
  </si>
  <si>
    <t>通信ネットワーク技術</t>
    <phoneticPr fontId="3"/>
  </si>
  <si>
    <t>サーバー／クラウド技術</t>
    <phoneticPr fontId="3"/>
  </si>
  <si>
    <t>セキュリティ技術</t>
    <phoneticPr fontId="3"/>
  </si>
  <si>
    <t>関連技術（データ分析、人工知能など）</t>
    <phoneticPr fontId="3"/>
  </si>
  <si>
    <t>VR・AR技術概論</t>
    <rPh sb="5" eb="7">
      <t>ギ</t>
    </rPh>
    <rPh sb="7" eb="9">
      <t>ガイロン</t>
    </rPh>
    <phoneticPr fontId="3"/>
  </si>
  <si>
    <t>コンテンツ作成方法</t>
    <rPh sb="5" eb="7">
      <t>サクセイ</t>
    </rPh>
    <rPh sb="7" eb="9">
      <t>ホウホウ</t>
    </rPh>
    <phoneticPr fontId="3"/>
  </si>
  <si>
    <t>VR・AR活用方法</t>
    <rPh sb="5" eb="7">
      <t>カツヨウ</t>
    </rPh>
    <rPh sb="7" eb="9">
      <t>ホウホウ</t>
    </rPh>
    <phoneticPr fontId="3"/>
  </si>
  <si>
    <t>プログラミング手法</t>
    <rPh sb="7" eb="9">
      <t>シュホウ</t>
    </rPh>
    <phoneticPr fontId="3"/>
  </si>
  <si>
    <t>VR・AR概論</t>
    <rPh sb="5" eb="7">
      <t>ガイロン</t>
    </rPh>
    <phoneticPr fontId="3"/>
  </si>
  <si>
    <t>AI概論</t>
    <rPh sb="2" eb="4">
      <t>ガイロン</t>
    </rPh>
    <phoneticPr fontId="3"/>
  </si>
  <si>
    <t>AI技術概論</t>
    <rPh sb="2" eb="4">
      <t>ギ</t>
    </rPh>
    <rPh sb="4" eb="6">
      <t>ガイロン</t>
    </rPh>
    <phoneticPr fontId="3"/>
  </si>
  <si>
    <t>AI活用方法</t>
    <rPh sb="2" eb="4">
      <t>カツヨウ</t>
    </rPh>
    <rPh sb="4" eb="6">
      <t>ホウホウ</t>
    </rPh>
    <phoneticPr fontId="3"/>
  </si>
  <si>
    <t>特定非営利活動法人M2M・IoT研究会 関西部会 部会長　西村　雄二
株式会社アサイコンピュータサービス　代表取締役　浅井　良一</t>
    <rPh sb="0" eb="2">
      <t>トクテイ</t>
    </rPh>
    <rPh sb="2" eb="5">
      <t>ヒエイリ</t>
    </rPh>
    <rPh sb="5" eb="7">
      <t>カツドウ</t>
    </rPh>
    <rPh sb="7" eb="9">
      <t>ホウジン</t>
    </rPh>
    <rPh sb="16" eb="18">
      <t>ケンキュウ</t>
    </rPh>
    <rPh sb="18" eb="19">
      <t>カイ</t>
    </rPh>
    <rPh sb="20" eb="22">
      <t>カンサイ</t>
    </rPh>
    <rPh sb="22" eb="24">
      <t>ブカイ</t>
    </rPh>
    <rPh sb="25" eb="28">
      <t>ブカイチョウ</t>
    </rPh>
    <rPh sb="29" eb="31">
      <t>ニシムラ</t>
    </rPh>
    <rPh sb="32" eb="34">
      <t>ユウジ</t>
    </rPh>
    <phoneticPr fontId="3"/>
  </si>
  <si>
    <t>IT業界においては、IoT（Internet of Things　モノのインターネット）、VR（Virtual Reality　バーチャルリアリティ）、AR（Augmented Reality　拡張現実）、AI（artificial intelligence　人工知能）など、新しい技術が生まれており、こういう技術を理解できなければ仕事ができなくなっている。そこで、これらの技術を知り、今後の業務の中で、対応できるために実施する。</t>
    <rPh sb="2" eb="4">
      <t>ギョウカイ</t>
    </rPh>
    <rPh sb="138" eb="139">
      <t>アタラ</t>
    </rPh>
    <rPh sb="141" eb="143">
      <t>ギ</t>
    </rPh>
    <rPh sb="144" eb="145">
      <t>ウ</t>
    </rPh>
    <rPh sb="155" eb="157">
      <t>ギ</t>
    </rPh>
    <rPh sb="158" eb="160">
      <t>リカイ</t>
    </rPh>
    <rPh sb="166" eb="168">
      <t>シゴト</t>
    </rPh>
    <rPh sb="187" eb="189">
      <t>ギ</t>
    </rPh>
    <rPh sb="190" eb="191">
      <t>シ</t>
    </rPh>
    <rPh sb="193" eb="195">
      <t>コンゴ</t>
    </rPh>
    <rPh sb="196" eb="198">
      <t>ギョウム</t>
    </rPh>
    <rPh sb="199" eb="200">
      <t>ナカ</t>
    </rPh>
    <rPh sb="202" eb="204">
      <t>タイオウ</t>
    </rPh>
    <rPh sb="210" eb="212">
      <t>ジッシ</t>
    </rPh>
    <phoneticPr fontId="3"/>
  </si>
  <si>
    <t>メソッド</t>
    <phoneticPr fontId="3"/>
  </si>
  <si>
    <t>受講者　所信表明</t>
    <rPh sb="0" eb="3">
      <t>ジュコウシャ</t>
    </rPh>
    <rPh sb="4" eb="8">
      <t>ショシンヒョウメイ</t>
    </rPh>
    <phoneticPr fontId="3"/>
  </si>
  <si>
    <t>講師・企業　激励</t>
    <rPh sb="0" eb="2">
      <t>コウシ</t>
    </rPh>
    <rPh sb="3" eb="5">
      <t>キ</t>
    </rPh>
    <rPh sb="6" eb="8">
      <t>ゲキレイ</t>
    </rPh>
    <phoneticPr fontId="3"/>
  </si>
  <si>
    <t>専門業務知識講座</t>
    <phoneticPr fontId="3"/>
  </si>
  <si>
    <t>新入社員のマナーと心得、身だしなみ
ワンランクアップの言葉遣いと話し方
職場でのエチケットチェックリスト
応対の流れとポイント</t>
    <rPh sb="0" eb="2">
      <t>シンニュウ</t>
    </rPh>
    <rPh sb="2" eb="4">
      <t>シャイン</t>
    </rPh>
    <rPh sb="9" eb="11">
      <t>ココロエ</t>
    </rPh>
    <rPh sb="12" eb="13">
      <t>ミ</t>
    </rPh>
    <rPh sb="27" eb="30">
      <t>コトバヅカ</t>
    </rPh>
    <rPh sb="32" eb="35">
      <t>ハナシカタ</t>
    </rPh>
    <rPh sb="36" eb="38">
      <t>ショクバ</t>
    </rPh>
    <phoneticPr fontId="3"/>
  </si>
  <si>
    <t>社会人としての礼儀・作法
社会人としての心構え</t>
    <rPh sb="0" eb="3">
      <t>シャカイジン</t>
    </rPh>
    <rPh sb="7" eb="9">
      <t>レイギ</t>
    </rPh>
    <rPh sb="10" eb="12">
      <t>サホウ</t>
    </rPh>
    <rPh sb="13" eb="16">
      <t>シャカイジン</t>
    </rPh>
    <rPh sb="20" eb="22">
      <t>ココロガマ</t>
    </rPh>
    <phoneticPr fontId="3"/>
  </si>
  <si>
    <t>報連相-連絡、相談
傾聴-アクティブリスニング（積極的聴き方）
意見や依頼の伝え方
クレーム対応</t>
    <phoneticPr fontId="3"/>
  </si>
  <si>
    <t>MECEを利用した情報収集と活用ポイント
論理的な組み立てとその手法
図解のプロセス・基本パターン
フローチャート・業務フロー図の作成方法</t>
    <rPh sb="67" eb="69">
      <t>ホウホウ</t>
    </rPh>
    <phoneticPr fontId="3"/>
  </si>
  <si>
    <t>メンタルヘルスの基礎知識
ストレス対処法　セルフケア
メンタルヘルスケア技法　交流分析</t>
    <phoneticPr fontId="3"/>
  </si>
  <si>
    <t>IoT概論
VR・AR概論
AI概論</t>
    <phoneticPr fontId="3"/>
  </si>
  <si>
    <t>社内ルールとその順守
情報セキュリティとネット被害
コンプライアンス事件
技術者倫理の視点</t>
    <phoneticPr fontId="3"/>
  </si>
  <si>
    <t>パソコンとＯＳ、ネットワーク
電子メールのマナー
ビジネス文書の書き方
工程表などエクセル活用</t>
    <rPh sb="15" eb="17">
      <t>デンシ</t>
    </rPh>
    <rPh sb="29" eb="31">
      <t>ブンショ</t>
    </rPh>
    <rPh sb="32" eb="33">
      <t>カ</t>
    </rPh>
    <rPh sb="34" eb="35">
      <t>カタ</t>
    </rPh>
    <rPh sb="36" eb="38">
      <t>コウテイ</t>
    </rPh>
    <rPh sb="38" eb="39">
      <t>ヒョウ</t>
    </rPh>
    <rPh sb="45" eb="47">
      <t>カツヨウ</t>
    </rPh>
    <phoneticPr fontId="3"/>
  </si>
  <si>
    <t>ソフトウエア開発工程
ヒューマンエラーの防止方法</t>
    <rPh sb="6" eb="8">
      <t>カイハツ</t>
    </rPh>
    <rPh sb="8" eb="10">
      <t>コウテイ</t>
    </rPh>
    <rPh sb="20" eb="22">
      <t>ボウシ</t>
    </rPh>
    <rPh sb="22" eb="24">
      <t>ホウホウ</t>
    </rPh>
    <phoneticPr fontId="3"/>
  </si>
  <si>
    <t>アルゴリズム概論
基本的なアルゴリズム
アルゴリズム設計戦略</t>
    <rPh sb="6" eb="8">
      <t>ガイロン</t>
    </rPh>
    <phoneticPr fontId="3"/>
  </si>
  <si>
    <t>セキュリティの脅威に対するリスク分析
ファイアウォール、データ暗号化と復号化 
悪意のあるアプリケーションやウィルスからの防御
セキュリティポリシー運用</t>
    <rPh sb="61" eb="63">
      <t>ボウギョ</t>
    </rPh>
    <rPh sb="74" eb="76">
      <t>ウンヨウ</t>
    </rPh>
    <phoneticPr fontId="3"/>
  </si>
  <si>
    <t>情報通信技術の活用事例</t>
    <rPh sb="0" eb="2">
      <t>ジョウホウ</t>
    </rPh>
    <rPh sb="2" eb="4">
      <t>ツウシン</t>
    </rPh>
    <rPh sb="4" eb="6">
      <t>ギジュツ</t>
    </rPh>
    <rPh sb="7" eb="9">
      <t>カツヨウ</t>
    </rPh>
    <rPh sb="9" eb="11">
      <t>ジレイ</t>
    </rPh>
    <phoneticPr fontId="3"/>
  </si>
  <si>
    <t>Windows基礎
テキストエディタ
DOSコマンド（コマンドプロンプト）
バッチ処理</t>
    <phoneticPr fontId="3"/>
  </si>
  <si>
    <t>TCP/IPの基礎理論
ネットワークコマンドの利用法
ネットワークのトラブルシューティング</t>
    <rPh sb="7" eb="9">
      <t>キソ</t>
    </rPh>
    <rPh sb="9" eb="11">
      <t>リロン</t>
    </rPh>
    <rPh sb="23" eb="26">
      <t>リヨウホウ</t>
    </rPh>
    <phoneticPr fontId="3"/>
  </si>
  <si>
    <t>リレーショナル・データベース
トランザクションと同時実行制御
ＳＱＬによるデータベース
データベースのチューニング</t>
    <phoneticPr fontId="3"/>
  </si>
  <si>
    <t>組込みシステム開発（プログラム実践編）
マイコン制御システム開発技術
組込みシステムにおけるプログラム開発技術
μＩＴＲＯＮによる組込みプログラム開発技術
組込みシステムへのオブジェクト指向設計(UML)適用技術
組込みシステムのためのオブジェクト指向言語活用技術</t>
    <rPh sb="35" eb="37">
      <t>クミコ</t>
    </rPh>
    <rPh sb="51" eb="53">
      <t>カイハツ</t>
    </rPh>
    <rPh sb="53" eb="55">
      <t>ギ</t>
    </rPh>
    <phoneticPr fontId="3"/>
  </si>
  <si>
    <t>ＩＴコンシェルジュ講座</t>
    <phoneticPr fontId="3"/>
  </si>
  <si>
    <t>業務ソフトウエア講座</t>
    <rPh sb="0" eb="2">
      <t>ギョウム</t>
    </rPh>
    <rPh sb="8" eb="10">
      <t>コウザ</t>
    </rPh>
    <phoneticPr fontId="3"/>
  </si>
  <si>
    <t>懇親会</t>
    <rPh sb="0" eb="2">
      <t>コンシン</t>
    </rPh>
    <rPh sb="2" eb="3">
      <t>カイ</t>
    </rPh>
    <phoneticPr fontId="3"/>
  </si>
  <si>
    <t>新人研修</t>
    <rPh sb="0" eb="4">
      <t>シン</t>
    </rPh>
    <phoneticPr fontId="3"/>
  </si>
  <si>
    <t>お問い合わせ先</t>
    <rPh sb="1" eb="2">
      <t>ト</t>
    </rPh>
    <rPh sb="3" eb="4">
      <t>ア</t>
    </rPh>
    <rPh sb="6" eb="7">
      <t>サキ</t>
    </rPh>
    <phoneticPr fontId="3"/>
  </si>
  <si>
    <t>〒550-0004　大阪市西区靭本町1-8-4　大阪科学技術センター5F</t>
    <phoneticPr fontId="3"/>
  </si>
  <si>
    <r>
      <t>TEL</t>
    </r>
    <r>
      <rPr>
        <sz val="10.5"/>
        <rFont val="ＭＳ Ｐゴシック"/>
        <family val="3"/>
        <charset val="128"/>
      </rPr>
      <t>：06-6447-1978</t>
    </r>
    <phoneticPr fontId="3"/>
  </si>
  <si>
    <t>全体説明</t>
    <rPh sb="0" eb="2">
      <t>ゼンタイ</t>
    </rPh>
    <rPh sb="2" eb="4">
      <t>セツメイ</t>
    </rPh>
    <phoneticPr fontId="3"/>
  </si>
  <si>
    <t>コマンド講座</t>
    <phoneticPr fontId="3"/>
  </si>
  <si>
    <t>Java基礎講座</t>
    <rPh sb="4" eb="6">
      <t>キソ</t>
    </rPh>
    <phoneticPr fontId="3"/>
  </si>
  <si>
    <t>Java演習講座</t>
    <rPh sb="4" eb="6">
      <t>エンシュウ</t>
    </rPh>
    <phoneticPr fontId="3"/>
  </si>
  <si>
    <t>ライフスキル講座</t>
    <rPh sb="6" eb="8">
      <t>コウザ</t>
    </rPh>
    <phoneticPr fontId="3"/>
  </si>
  <si>
    <t>企業運営
確実な仕事の仕方
協働作業の進め方</t>
    <rPh sb="0" eb="2">
      <t>キギョウ</t>
    </rPh>
    <rPh sb="2" eb="4">
      <t>ウンエイ</t>
    </rPh>
    <rPh sb="5" eb="7">
      <t>カクジツ</t>
    </rPh>
    <rPh sb="8" eb="10">
      <t>シゴト</t>
    </rPh>
    <rPh sb="11" eb="13">
      <t>シカタ</t>
    </rPh>
    <rPh sb="14" eb="16">
      <t>キョウドウ</t>
    </rPh>
    <rPh sb="16" eb="18">
      <t>サギョウ</t>
    </rPh>
    <rPh sb="19" eb="20">
      <t>スス</t>
    </rPh>
    <rPh sb="21" eb="22">
      <t>カタ</t>
    </rPh>
    <phoneticPr fontId="3"/>
  </si>
  <si>
    <t>健康と仕事の関係性
生産性向上のための食理解
生産性向上のための運動・睡眠</t>
    <rPh sb="0" eb="2">
      <t>ケンコウ</t>
    </rPh>
    <rPh sb="3" eb="5">
      <t>シゴト</t>
    </rPh>
    <rPh sb="6" eb="8">
      <t>カンケイ</t>
    </rPh>
    <rPh sb="8" eb="9">
      <t>セイ</t>
    </rPh>
    <rPh sb="32" eb="34">
      <t>ウンドウ</t>
    </rPh>
    <rPh sb="35" eb="37">
      <t>スイミン</t>
    </rPh>
    <phoneticPr fontId="3"/>
  </si>
  <si>
    <t>若槻</t>
    <rPh sb="0" eb="2">
      <t>ワカツキ</t>
    </rPh>
    <phoneticPr fontId="42"/>
  </si>
  <si>
    <t>KEIS 新人研修　OFF-JT　スケジュール　2019</t>
    <rPh sb="5" eb="9">
      <t>シン</t>
    </rPh>
    <phoneticPr fontId="3"/>
  </si>
  <si>
    <t>Java基礎講座</t>
  </si>
  <si>
    <t>Java演習講座</t>
  </si>
  <si>
    <t>企業はどんな存在か？</t>
    <phoneticPr fontId="3"/>
  </si>
  <si>
    <t>項目</t>
    <rPh sb="0" eb="2">
      <t>コウモク</t>
    </rPh>
    <phoneticPr fontId="3"/>
  </si>
  <si>
    <t>自己紹介、本講座の目的</t>
    <rPh sb="0" eb="2">
      <t>ジコ</t>
    </rPh>
    <rPh sb="2" eb="4">
      <t>ショウカイ</t>
    </rPh>
    <rPh sb="5" eb="6">
      <t>ホン</t>
    </rPh>
    <rPh sb="6" eb="8">
      <t>コウザ</t>
    </rPh>
    <rPh sb="9" eb="11">
      <t>モクテキ</t>
    </rPh>
    <phoneticPr fontId="3"/>
  </si>
  <si>
    <t>健康と仕事の関係性</t>
    <rPh sb="0" eb="2">
      <t>ケンコウ</t>
    </rPh>
    <rPh sb="3" eb="5">
      <t>シゴト</t>
    </rPh>
    <rPh sb="6" eb="9">
      <t>カンケイセイ</t>
    </rPh>
    <phoneticPr fontId="3"/>
  </si>
  <si>
    <t>健康の定義（ディスカッション）</t>
    <rPh sb="0" eb="2">
      <t>ケンコウ</t>
    </rPh>
    <rPh sb="3" eb="5">
      <t>テイギ</t>
    </rPh>
    <phoneticPr fontId="3"/>
  </si>
  <si>
    <t>生産性向上のための食理解</t>
    <rPh sb="0" eb="3">
      <t>セイサンセイ</t>
    </rPh>
    <rPh sb="3" eb="5">
      <t>コウジョウ</t>
    </rPh>
    <rPh sb="9" eb="10">
      <t>ショク</t>
    </rPh>
    <rPh sb="10" eb="12">
      <t>リカイ</t>
    </rPh>
    <phoneticPr fontId="3"/>
  </si>
  <si>
    <t>食品の効能や安全性についての理解</t>
    <rPh sb="0" eb="2">
      <t>ショクヒン</t>
    </rPh>
    <rPh sb="3" eb="5">
      <t>コウノウ</t>
    </rPh>
    <rPh sb="6" eb="9">
      <t>アンゼンセイ</t>
    </rPh>
    <rPh sb="14" eb="16">
      <t>リカイ</t>
    </rPh>
    <phoneticPr fontId="3"/>
  </si>
  <si>
    <t>生産性向上のための調達</t>
    <rPh sb="0" eb="3">
      <t>セイサンセイ</t>
    </rPh>
    <rPh sb="3" eb="5">
      <t>コウジョウ</t>
    </rPh>
    <rPh sb="9" eb="11">
      <t>チョウタツ</t>
    </rPh>
    <phoneticPr fontId="3"/>
  </si>
  <si>
    <t>食材の購入・外食での健康維持方法</t>
    <rPh sb="0" eb="2">
      <t>ショクザイ</t>
    </rPh>
    <rPh sb="3" eb="5">
      <t>コウニュウ</t>
    </rPh>
    <rPh sb="6" eb="8">
      <t>ガイショク</t>
    </rPh>
    <rPh sb="10" eb="12">
      <t>ケンコウ</t>
    </rPh>
    <rPh sb="12" eb="14">
      <t>イジ</t>
    </rPh>
    <rPh sb="14" eb="16">
      <t>ホウホウ</t>
    </rPh>
    <phoneticPr fontId="3"/>
  </si>
  <si>
    <t>生産性向上のための調理</t>
    <rPh sb="0" eb="3">
      <t>セイサンセイ</t>
    </rPh>
    <rPh sb="3" eb="5">
      <t>コウジョウ</t>
    </rPh>
    <rPh sb="9" eb="11">
      <t>チョウリ</t>
    </rPh>
    <phoneticPr fontId="3"/>
  </si>
  <si>
    <t>体調を整えるための自炊方法</t>
    <rPh sb="0" eb="2">
      <t>タイチョウ</t>
    </rPh>
    <rPh sb="3" eb="4">
      <t>トトノ</t>
    </rPh>
    <rPh sb="9" eb="11">
      <t>ジスイ</t>
    </rPh>
    <rPh sb="11" eb="13">
      <t>ホウホウ</t>
    </rPh>
    <phoneticPr fontId="3"/>
  </si>
  <si>
    <t>生産性向上のための運動</t>
    <rPh sb="0" eb="3">
      <t>セイサンセイ</t>
    </rPh>
    <rPh sb="3" eb="5">
      <t>コウジョウ</t>
    </rPh>
    <rPh sb="9" eb="11">
      <t>ウンドウ</t>
    </rPh>
    <phoneticPr fontId="3"/>
  </si>
  <si>
    <t>運動が業務に与えるメリットとデメリット</t>
    <rPh sb="0" eb="2">
      <t>ウンドウ</t>
    </rPh>
    <rPh sb="3" eb="5">
      <t>ギョウム</t>
    </rPh>
    <rPh sb="6" eb="7">
      <t>アタ</t>
    </rPh>
    <phoneticPr fontId="3"/>
  </si>
  <si>
    <t>生産性向上のための睡眠</t>
    <rPh sb="0" eb="3">
      <t>セイサンセイ</t>
    </rPh>
    <rPh sb="3" eb="5">
      <t>コウジョウ</t>
    </rPh>
    <rPh sb="9" eb="11">
      <t>スイミン</t>
    </rPh>
    <phoneticPr fontId="3"/>
  </si>
  <si>
    <t>業務効率を上げるための深い睡眠方法</t>
    <rPh sb="0" eb="2">
      <t>ギョウム</t>
    </rPh>
    <rPh sb="2" eb="4">
      <t>コウリツ</t>
    </rPh>
    <rPh sb="5" eb="6">
      <t>ア</t>
    </rPh>
    <rPh sb="11" eb="12">
      <t>フカ</t>
    </rPh>
    <rPh sb="13" eb="15">
      <t>スイミン</t>
    </rPh>
    <rPh sb="15" eb="17">
      <t>ホウホウ</t>
    </rPh>
    <phoneticPr fontId="3"/>
  </si>
  <si>
    <t>確認テスト、本日の気付きシェア</t>
    <rPh sb="0" eb="2">
      <t>カクニン</t>
    </rPh>
    <rPh sb="6" eb="8">
      <t>ホンジツ</t>
    </rPh>
    <rPh sb="9" eb="11">
      <t>キヅ</t>
    </rPh>
    <phoneticPr fontId="3"/>
  </si>
  <si>
    <t>オフィスプレシャス　代表　若槻佳美
協力講師　上嶋圭子</t>
    <rPh sb="10" eb="12">
      <t>ダイヒョウ</t>
    </rPh>
    <rPh sb="13" eb="15">
      <t>ワカツキ</t>
    </rPh>
    <rPh sb="15" eb="17">
      <t>ヨシミ</t>
    </rPh>
    <rPh sb="18" eb="20">
      <t>キョウリョク</t>
    </rPh>
    <rPh sb="20" eb="22">
      <t>コウシ</t>
    </rPh>
    <rPh sb="23" eb="24">
      <t>ウエ</t>
    </rPh>
    <rPh sb="24" eb="25">
      <t>シマ</t>
    </rPh>
    <rPh sb="25" eb="27">
      <t>ケイコ</t>
    </rPh>
    <phoneticPr fontId="3"/>
  </si>
  <si>
    <t>はなトレーニング　代表　華　多真美</t>
    <rPh sb="9" eb="11">
      <t>ダイヒョウ</t>
    </rPh>
    <rPh sb="12" eb="13">
      <t>ハナ</t>
    </rPh>
    <rPh sb="14" eb="15">
      <t>タ</t>
    </rPh>
    <rPh sb="15" eb="16">
      <t>マ</t>
    </rPh>
    <rPh sb="16" eb="17">
      <t>ミ</t>
    </rPh>
    <phoneticPr fontId="3"/>
  </si>
  <si>
    <t>技術者倫理の視点（法とコンプライアンス）</t>
    <rPh sb="0" eb="3">
      <t>ギジュツシャ</t>
    </rPh>
    <rPh sb="3" eb="5">
      <t>リンリ</t>
    </rPh>
    <rPh sb="6" eb="8">
      <t>シテン</t>
    </rPh>
    <phoneticPr fontId="3"/>
  </si>
  <si>
    <t>項目</t>
    <rPh sb="0" eb="1">
      <t>コウ</t>
    </rPh>
    <rPh sb="1" eb="2">
      <t>メ</t>
    </rPh>
    <phoneticPr fontId="3"/>
  </si>
  <si>
    <t>㈱ふぁんわくわーく　代表取締役　宮本　真理子</t>
    <rPh sb="10" eb="12">
      <t>ダイヒョウ</t>
    </rPh>
    <rPh sb="12" eb="15">
      <t>トリシマリヤク</t>
    </rPh>
    <rPh sb="16" eb="18">
      <t>ミヤモト</t>
    </rPh>
    <rPh sb="19" eb="22">
      <t>マリコ</t>
    </rPh>
    <phoneticPr fontId="3"/>
  </si>
  <si>
    <t>目標</t>
    <phoneticPr fontId="3"/>
  </si>
  <si>
    <t>アルキメデス・ラーニング合同会社　代表　吉本  博
㈲プライムクラフト　　代表　三宅　悟</t>
    <rPh sb="17" eb="19">
      <t>ダイヒョウ</t>
    </rPh>
    <rPh sb="37" eb="39">
      <t>ダイヒョウ</t>
    </rPh>
    <rPh sb="40" eb="42">
      <t>ミヤケ</t>
    </rPh>
    <rPh sb="43" eb="44">
      <t>サトル</t>
    </rPh>
    <phoneticPr fontId="3"/>
  </si>
  <si>
    <t>社会人として仕事をするということは社内外に担当する責任が生まれます。責任を全うするためには、心身が健康で、仕事の生産性を上げることが不可欠です。また昨今「健康経営」という言葉も広がってきており、企業側も経営的な視点から社員の心身の健康管理を戦略的に実践する流れになってきています。この講座では受講生自身が健康の重要性に気付き、健康を維持する方法を学び、実践できるようになることを目的に実施します。</t>
    <rPh sb="53" eb="55">
      <t>シゴト</t>
    </rPh>
    <rPh sb="56" eb="59">
      <t>セイサンセイ</t>
    </rPh>
    <rPh sb="60" eb="61">
      <t>ア</t>
    </rPh>
    <rPh sb="66" eb="69">
      <t>フカケツ</t>
    </rPh>
    <rPh sb="163" eb="165">
      <t>ケンコウ</t>
    </rPh>
    <rPh sb="166" eb="168">
      <t>イジ</t>
    </rPh>
    <rPh sb="170" eb="172">
      <t>ホウホウ</t>
    </rPh>
    <rPh sb="189" eb="191">
      <t>モクテキ</t>
    </rPh>
    <rPh sb="192" eb="194">
      <t>ジッシ</t>
    </rPh>
    <phoneticPr fontId="3"/>
  </si>
  <si>
    <t>Java基礎講座</t>
    <rPh sb="4" eb="6">
      <t>キソ</t>
    </rPh>
    <rPh sb="6" eb="8">
      <t>コウザ</t>
    </rPh>
    <phoneticPr fontId="3"/>
  </si>
  <si>
    <t>プログラミングの基礎から始め、オブジェクト指向プログラミングの基礎をマスターする。</t>
    <rPh sb="8" eb="10">
      <t>キソ</t>
    </rPh>
    <rPh sb="12" eb="13">
      <t>ハジ</t>
    </rPh>
    <rPh sb="31" eb="33">
      <t>キソ</t>
    </rPh>
    <phoneticPr fontId="3"/>
  </si>
  <si>
    <t>大項目</t>
    <rPh sb="0" eb="1">
      <t>ダイ</t>
    </rPh>
    <rPh sb="1" eb="3">
      <t>コウモク</t>
    </rPh>
    <phoneticPr fontId="3"/>
  </si>
  <si>
    <t>Javaの特長</t>
    <rPh sb="5" eb="7">
      <t>トクチョウ</t>
    </rPh>
    <phoneticPr fontId="3"/>
  </si>
  <si>
    <t>画面への文字表示</t>
    <phoneticPr fontId="3"/>
  </si>
  <si>
    <t>変数の利用</t>
    <rPh sb="3" eb="5">
      <t>リヨウ</t>
    </rPh>
    <phoneticPr fontId="3"/>
  </si>
  <si>
    <t>変数</t>
    <phoneticPr fontId="3"/>
  </si>
  <si>
    <t xml:space="preserve">キーボードからの入力 </t>
    <phoneticPr fontId="3"/>
  </si>
  <si>
    <t>プログラムの流れの分岐</t>
    <phoneticPr fontId="3"/>
  </si>
  <si>
    <t>if文</t>
    <phoneticPr fontId="3"/>
  </si>
  <si>
    <t>switch文</t>
    <phoneticPr fontId="3"/>
  </si>
  <si>
    <t xml:space="preserve">キーワード・識別子・演算子 </t>
    <phoneticPr fontId="3"/>
  </si>
  <si>
    <t>プログラムの流れの繰返し</t>
    <phoneticPr fontId="3"/>
  </si>
  <si>
    <t xml:space="preserve">do文 </t>
    <phoneticPr fontId="3"/>
  </si>
  <si>
    <t>while文</t>
    <phoneticPr fontId="3"/>
  </si>
  <si>
    <t>for文</t>
    <phoneticPr fontId="3"/>
  </si>
  <si>
    <t>多重ループ</t>
    <phoneticPr fontId="3"/>
  </si>
  <si>
    <t>break文とcontinue文</t>
    <phoneticPr fontId="3"/>
  </si>
  <si>
    <t>printfメソッド</t>
    <phoneticPr fontId="3"/>
  </si>
  <si>
    <t>基本型と演算</t>
    <phoneticPr fontId="3"/>
  </si>
  <si>
    <t>基本型</t>
    <phoneticPr fontId="3"/>
  </si>
  <si>
    <t>演算と型</t>
    <phoneticPr fontId="3"/>
  </si>
  <si>
    <t xml:space="preserve">拡張表記 </t>
    <phoneticPr fontId="3"/>
  </si>
  <si>
    <t>配列</t>
    <phoneticPr fontId="3"/>
  </si>
  <si>
    <t>多次元配列</t>
    <phoneticPr fontId="3"/>
  </si>
  <si>
    <t>メソッドの概要</t>
    <rPh sb="5" eb="7">
      <t>ガイヨウ</t>
    </rPh>
    <phoneticPr fontId="3"/>
  </si>
  <si>
    <t>整数の内部</t>
    <phoneticPr fontId="3"/>
  </si>
  <si>
    <t xml:space="preserve">配列を扱うメソッド </t>
    <phoneticPr fontId="3"/>
  </si>
  <si>
    <t xml:space="preserve">多重定義 </t>
    <phoneticPr fontId="3"/>
  </si>
  <si>
    <t>クラスの基本</t>
    <phoneticPr fontId="3"/>
  </si>
  <si>
    <t>クラスの概要</t>
    <rPh sb="4" eb="6">
      <t>ガイヨウ</t>
    </rPh>
    <phoneticPr fontId="3"/>
  </si>
  <si>
    <t>自動車クラス</t>
    <phoneticPr fontId="3"/>
  </si>
  <si>
    <t>日付クラスの作成</t>
  </si>
  <si>
    <t>日付クラスの作成</t>
    <phoneticPr fontId="3"/>
  </si>
  <si>
    <t>クラス型のフィールド</t>
    <phoneticPr fontId="3"/>
  </si>
  <si>
    <t>クラス変数とクラスメソッド</t>
  </si>
  <si>
    <t>クラス変数</t>
    <phoneticPr fontId="3"/>
  </si>
  <si>
    <t>クラスメソッド</t>
    <phoneticPr fontId="3"/>
  </si>
  <si>
    <t>クラス初期化子とインスタンス初期化子</t>
    <phoneticPr fontId="3"/>
  </si>
  <si>
    <t>パッケージ</t>
  </si>
  <si>
    <t>パッケージとインポート宣言</t>
    <phoneticPr fontId="3"/>
  </si>
  <si>
    <t>パッケージの宣言</t>
    <phoneticPr fontId="3"/>
  </si>
  <si>
    <t>クラスとメンバのアクセス性</t>
    <phoneticPr fontId="3"/>
  </si>
  <si>
    <t>クラスの派生と多相性</t>
  </si>
  <si>
    <t>継承</t>
    <phoneticPr fontId="3"/>
  </si>
  <si>
    <t>多相性</t>
    <phoneticPr fontId="3"/>
  </si>
  <si>
    <t>継承とアクセス性</t>
    <phoneticPr fontId="3"/>
  </si>
  <si>
    <t>抽象クラス</t>
  </si>
  <si>
    <t>抽象クラス</t>
    <phoneticPr fontId="3"/>
  </si>
  <si>
    <t>抽象性をもつ非抽象メソッドの設計</t>
    <phoneticPr fontId="3"/>
  </si>
  <si>
    <t>インタフェース</t>
  </si>
  <si>
    <t>インタフェースの実装</t>
    <rPh sb="8" eb="10">
      <t>ジッソウ</t>
    </rPh>
    <phoneticPr fontId="3"/>
  </si>
  <si>
    <t>インタフェースの派生</t>
  </si>
  <si>
    <t>文字と文字列</t>
  </si>
  <si>
    <t>文字</t>
    <phoneticPr fontId="3"/>
  </si>
  <si>
    <t>文字列とString</t>
    <phoneticPr fontId="3"/>
  </si>
  <si>
    <t>文字列の配列とコマンドライン引数</t>
    <phoneticPr fontId="3"/>
  </si>
  <si>
    <t>例外処理</t>
  </si>
  <si>
    <t>例外の概要</t>
    <rPh sb="3" eb="5">
      <t>ガイヨウ</t>
    </rPh>
    <phoneticPr fontId="3"/>
  </si>
  <si>
    <t>例外処理</t>
    <phoneticPr fontId="3"/>
  </si>
  <si>
    <t>「新・明解Java入門」　柴田 望洋　SB Creative</t>
    <rPh sb="13" eb="15">
      <t>シバタ</t>
    </rPh>
    <rPh sb="16" eb="17">
      <t>ノゾミ</t>
    </rPh>
    <rPh sb="17" eb="18">
      <t>ヒロシ</t>
    </rPh>
    <phoneticPr fontId="3"/>
  </si>
  <si>
    <t>Java演習講座</t>
    <rPh sb="4" eb="6">
      <t>エンシュウ</t>
    </rPh>
    <rPh sb="6" eb="8">
      <t>コウザ</t>
    </rPh>
    <phoneticPr fontId="3"/>
  </si>
  <si>
    <t>Java基礎講座を習得した内容を、練習問題を中心にして演習し、Javaプログラミングの実践力を養う。</t>
    <rPh sb="4" eb="6">
      <t>キソ</t>
    </rPh>
    <rPh sb="6" eb="8">
      <t>コウザ</t>
    </rPh>
    <rPh sb="9" eb="11">
      <t>シュウトク</t>
    </rPh>
    <rPh sb="13" eb="15">
      <t>ナイヨウ</t>
    </rPh>
    <rPh sb="17" eb="19">
      <t>レンシュウ</t>
    </rPh>
    <rPh sb="19" eb="21">
      <t>モンダイ</t>
    </rPh>
    <rPh sb="22" eb="24">
      <t>チュウシン</t>
    </rPh>
    <rPh sb="27" eb="29">
      <t>エンシュウ</t>
    </rPh>
    <rPh sb="43" eb="46">
      <t>ジッセンリョク</t>
    </rPh>
    <rPh sb="47" eb="48">
      <t>ヤシナ</t>
    </rPh>
    <phoneticPr fontId="3"/>
  </si>
  <si>
    <t>テキスト</t>
    <phoneticPr fontId="3"/>
  </si>
  <si>
    <t>「新・解きながら学ぶJava」　柴田 望洋 由梨かおる　SB Creative</t>
    <rPh sb="3" eb="4">
      <t>ト</t>
    </rPh>
    <rPh sb="8" eb="9">
      <t>マナブ</t>
    </rPh>
    <rPh sb="16" eb="18">
      <t>シバタ</t>
    </rPh>
    <rPh sb="19" eb="20">
      <t>ノゾミ</t>
    </rPh>
    <rPh sb="20" eb="21">
      <t>ヒロシ</t>
    </rPh>
    <rPh sb="22" eb="24">
      <t>ユリ</t>
    </rPh>
    <phoneticPr fontId="3"/>
  </si>
  <si>
    <t>実践型人材養成システムは、OFFJTとOJTを組み合わせて、</t>
    <rPh sb="23" eb="24">
      <t>ク</t>
    </rPh>
    <rPh sb="25" eb="26">
      <t>ア</t>
    </rPh>
    <phoneticPr fontId="42"/>
  </si>
  <si>
    <t>6か月以上2年以内（KEISでは6か月を基本としています）で行う研修です。</t>
    <rPh sb="2" eb="3">
      <t>ゲツ</t>
    </rPh>
    <rPh sb="3" eb="5">
      <t>イジョウ</t>
    </rPh>
    <rPh sb="6" eb="7">
      <t>ネン</t>
    </rPh>
    <rPh sb="7" eb="9">
      <t>イナイ</t>
    </rPh>
    <rPh sb="18" eb="19">
      <t>ゲツ</t>
    </rPh>
    <rPh sb="20" eb="22">
      <t>キホン</t>
    </rPh>
    <phoneticPr fontId="3"/>
  </si>
  <si>
    <t>当組合では、下表のとおり、9コースを作成しており、KEISがOFFJTを実施しています。</t>
    <rPh sb="0" eb="3">
      <t>トウ</t>
    </rPh>
    <rPh sb="6" eb="8">
      <t>カヒョウ</t>
    </rPh>
    <rPh sb="18" eb="20">
      <t>サクセイ</t>
    </rPh>
    <rPh sb="36" eb="38">
      <t>ジッシ</t>
    </rPh>
    <phoneticPr fontId="42"/>
  </si>
  <si>
    <t>なお、上記の9つのOJTとOFFJTを組み合わせた研修だけでなく、</t>
    <rPh sb="3" eb="5">
      <t>ジョウキ</t>
    </rPh>
    <rPh sb="19" eb="20">
      <t>ク</t>
    </rPh>
    <rPh sb="21" eb="22">
      <t>ア</t>
    </rPh>
    <rPh sb="25" eb="27">
      <t>ケンシュウ</t>
    </rPh>
    <phoneticPr fontId="3"/>
  </si>
  <si>
    <t>OFFJTの特定の講座だけを受講することができます。</t>
    <rPh sb="6" eb="8">
      <t>トクテイ</t>
    </rPh>
    <rPh sb="9" eb="11">
      <t>コウザ</t>
    </rPh>
    <rPh sb="14" eb="16">
      <t>ジュコウ</t>
    </rPh>
    <phoneticPr fontId="3"/>
  </si>
  <si>
    <t>また、新入社員だけでなく、既存社員や非正規社員も受講いただけ、</t>
    <rPh sb="3" eb="7">
      <t>シンニュウシャイン</t>
    </rPh>
    <rPh sb="13" eb="15">
      <t>キゾン</t>
    </rPh>
    <rPh sb="15" eb="17">
      <t>シャイン</t>
    </rPh>
    <rPh sb="18" eb="21">
      <t>ヒセイキ</t>
    </rPh>
    <rPh sb="21" eb="23">
      <t>シャイン</t>
    </rPh>
    <rPh sb="24" eb="26">
      <t>ジュコウ</t>
    </rPh>
    <phoneticPr fontId="3"/>
  </si>
  <si>
    <t>その方々の助成金もあります。</t>
    <rPh sb="2" eb="4">
      <t>カタガタ</t>
    </rPh>
    <rPh sb="5" eb="8">
      <t>ジョセイキン</t>
    </rPh>
    <phoneticPr fontId="3"/>
  </si>
  <si>
    <t>本当の意味でのプレゼンテーションとは？
「相手に届く」「わかりやすい」話にするためのコツ
聞き手を惹きつけるための表現力</t>
    <rPh sb="0" eb="2">
      <t>ホントウ</t>
    </rPh>
    <rPh sb="3" eb="5">
      <t>イミ</t>
    </rPh>
    <rPh sb="21" eb="23">
      <t>アイテ</t>
    </rPh>
    <rPh sb="24" eb="25">
      <t>トド</t>
    </rPh>
    <rPh sb="35" eb="36">
      <t>ハナシ</t>
    </rPh>
    <rPh sb="45" eb="46">
      <t>キ</t>
    </rPh>
    <rPh sb="47" eb="48">
      <t>テ</t>
    </rPh>
    <rPh sb="49" eb="50">
      <t>ヒ</t>
    </rPh>
    <rPh sb="57" eb="60">
      <t>ヒョウゲンリョク</t>
    </rPh>
    <phoneticPr fontId="3"/>
  </si>
  <si>
    <t>修了式</t>
    <phoneticPr fontId="3"/>
  </si>
  <si>
    <t>試験</t>
    <rPh sb="0" eb="2">
      <t>シケン</t>
    </rPh>
    <phoneticPr fontId="3"/>
  </si>
  <si>
    <t>変数の利用、プログラムの流れの分岐・繰返し、基本型と演算、配列、メソッド、クラスの基本、クラス変数とクラスメソッド、クラスの派生と多相性、抽象クラス、例外処理の基礎</t>
    <rPh sb="80" eb="82">
      <t>キソ</t>
    </rPh>
    <phoneticPr fontId="3"/>
  </si>
  <si>
    <t>変数の利用、プログラムの流れの分岐・繰返し、基本型と演算、配列、メソッド、クラスの基本、クラス変数とクラスメソッド、クラスの派生と多相性、抽象クラス、例外処理の応用</t>
    <rPh sb="80" eb="82">
      <t>オウヨウ</t>
    </rPh>
    <phoneticPr fontId="3"/>
  </si>
  <si>
    <t>苦手な人への対処方法</t>
    <rPh sb="0" eb="2">
      <t>ニガテ</t>
    </rPh>
    <rPh sb="3" eb="4">
      <t>ヒト</t>
    </rPh>
    <rPh sb="6" eb="8">
      <t>タイショ</t>
    </rPh>
    <rPh sb="8" eb="10">
      <t>ホウホウ</t>
    </rPh>
    <phoneticPr fontId="3"/>
  </si>
  <si>
    <t>上司との信頼関係を作る</t>
    <rPh sb="0" eb="2">
      <t>ジョウシ</t>
    </rPh>
    <rPh sb="4" eb="6">
      <t>シンライ</t>
    </rPh>
    <rPh sb="6" eb="8">
      <t>カンケイ</t>
    </rPh>
    <rPh sb="9" eb="10">
      <t>ツク</t>
    </rPh>
    <phoneticPr fontId="3"/>
  </si>
  <si>
    <t>仕事に取り組む姿勢</t>
    <rPh sb="0" eb="2">
      <t>シゴト</t>
    </rPh>
    <rPh sb="3" eb="4">
      <t>ト</t>
    </rPh>
    <rPh sb="5" eb="6">
      <t>ク</t>
    </rPh>
    <rPh sb="7" eb="9">
      <t>シセイ</t>
    </rPh>
    <phoneticPr fontId="3"/>
  </si>
  <si>
    <t>落ち込みからの立ち直り</t>
    <rPh sb="0" eb="1">
      <t>オ</t>
    </rPh>
    <rPh sb="2" eb="3">
      <t>コ</t>
    </rPh>
    <rPh sb="7" eb="8">
      <t>タ</t>
    </rPh>
    <rPh sb="9" eb="10">
      <t>ナオ</t>
    </rPh>
    <phoneticPr fontId="3"/>
  </si>
  <si>
    <t>ある人を苦手になるステップ</t>
    <rPh sb="2" eb="3">
      <t>ヒト</t>
    </rPh>
    <rPh sb="4" eb="6">
      <t>ニガテ</t>
    </rPh>
    <phoneticPr fontId="3"/>
  </si>
  <si>
    <t>注意された時の受け止め方</t>
    <rPh sb="0" eb="2">
      <t>チュウイ</t>
    </rPh>
    <rPh sb="5" eb="6">
      <t>トキ</t>
    </rPh>
    <rPh sb="7" eb="8">
      <t>ウ</t>
    </rPh>
    <rPh sb="9" eb="10">
      <t>ト</t>
    </rPh>
    <rPh sb="11" eb="12">
      <t>カタ</t>
    </rPh>
    <phoneticPr fontId="3"/>
  </si>
  <si>
    <t>上司からの依頼の上手な受け方</t>
    <rPh sb="0" eb="2">
      <t>ジョウシ</t>
    </rPh>
    <rPh sb="5" eb="7">
      <t>イライ</t>
    </rPh>
    <rPh sb="8" eb="10">
      <t>ジョウズ</t>
    </rPh>
    <rPh sb="11" eb="12">
      <t>ウ</t>
    </rPh>
    <rPh sb="13" eb="14">
      <t>カタ</t>
    </rPh>
    <phoneticPr fontId="3"/>
  </si>
  <si>
    <t>目の前の仕事に全力を尽くす</t>
    <rPh sb="0" eb="1">
      <t>メ</t>
    </rPh>
    <rPh sb="2" eb="3">
      <t>マエ</t>
    </rPh>
    <rPh sb="4" eb="6">
      <t>シゴト</t>
    </rPh>
    <rPh sb="7" eb="9">
      <t>ゼンリョク</t>
    </rPh>
    <rPh sb="10" eb="11">
      <t>ツ</t>
    </rPh>
    <phoneticPr fontId="3"/>
  </si>
  <si>
    <t>飲みにケーションの効用</t>
    <rPh sb="0" eb="1">
      <t>ノ</t>
    </rPh>
    <rPh sb="9" eb="11">
      <t>コウヨウ</t>
    </rPh>
    <phoneticPr fontId="3"/>
  </si>
  <si>
    <t>嫌なことに率先して取り組む</t>
    <rPh sb="0" eb="1">
      <t>イヤ</t>
    </rPh>
    <rPh sb="5" eb="7">
      <t>ソッセン</t>
    </rPh>
    <rPh sb="9" eb="10">
      <t>ト</t>
    </rPh>
    <rPh sb="11" eb="12">
      <t>ク</t>
    </rPh>
    <phoneticPr fontId="3"/>
  </si>
  <si>
    <t>コスト意識を持つ</t>
    <rPh sb="3" eb="5">
      <t>イシキ</t>
    </rPh>
    <rPh sb="6" eb="7">
      <t>モ</t>
    </rPh>
    <phoneticPr fontId="3"/>
  </si>
  <si>
    <t>笑顔の効果</t>
    <rPh sb="0" eb="2">
      <t>エガオ</t>
    </rPh>
    <rPh sb="3" eb="5">
      <t>コウカ</t>
    </rPh>
    <phoneticPr fontId="3"/>
  </si>
  <si>
    <t>職場は「人生大学」である</t>
    <rPh sb="0" eb="2">
      <t>ショクバ</t>
    </rPh>
    <rPh sb="4" eb="6">
      <t>ジンセイ</t>
    </rPh>
    <rPh sb="6" eb="8">
      <t>ダイガク</t>
    </rPh>
    <phoneticPr fontId="3"/>
  </si>
  <si>
    <t>修了式</t>
    <rPh sb="0" eb="2">
      <t>シュウリョウ</t>
    </rPh>
    <rPh sb="2" eb="3">
      <t>シキ</t>
    </rPh>
    <phoneticPr fontId="3"/>
  </si>
  <si>
    <t>時間</t>
    <rPh sb="0" eb="2">
      <t>ジカン</t>
    </rPh>
    <phoneticPr fontId="3"/>
  </si>
  <si>
    <t>内容</t>
    <rPh sb="0" eb="2">
      <t>ナイヨウ</t>
    </rPh>
    <phoneticPr fontId="3"/>
  </si>
  <si>
    <t>受講者紹介</t>
    <rPh sb="0" eb="3">
      <t>ジュコウシャ</t>
    </rPh>
    <rPh sb="3" eb="5">
      <t>ショウカイ</t>
    </rPh>
    <phoneticPr fontId="3"/>
  </si>
  <si>
    <t>講師挨拶</t>
    <rPh sb="0" eb="2">
      <t>コウシ</t>
    </rPh>
    <rPh sb="2" eb="4">
      <t>アイサツ</t>
    </rPh>
    <phoneticPr fontId="3"/>
  </si>
  <si>
    <t>受講にあたっての注意</t>
    <rPh sb="0" eb="2">
      <t>ジュコウ</t>
    </rPh>
    <rPh sb="8" eb="10">
      <t>チュウイ</t>
    </rPh>
    <phoneticPr fontId="42"/>
  </si>
  <si>
    <t>あなたの苦手な人の特徴</t>
    <rPh sb="4" eb="6">
      <t>ニガテ</t>
    </rPh>
    <rPh sb="7" eb="8">
      <t>ヒト</t>
    </rPh>
    <rPh sb="9" eb="11">
      <t>トクチョウ</t>
    </rPh>
    <phoneticPr fontId="3"/>
  </si>
  <si>
    <t>コミュニケーションタイプ診断</t>
    <rPh sb="12" eb="14">
      <t>シンダン</t>
    </rPh>
    <phoneticPr fontId="3"/>
  </si>
  <si>
    <t>人の長所を見る、持ち味を言い換える</t>
    <rPh sb="0" eb="1">
      <t>ヒト</t>
    </rPh>
    <rPh sb="2" eb="4">
      <t>チョウショ</t>
    </rPh>
    <rPh sb="5" eb="6">
      <t>ミ</t>
    </rPh>
    <rPh sb="8" eb="9">
      <t>モ</t>
    </rPh>
    <rPh sb="10" eb="11">
      <t>アジ</t>
    </rPh>
    <rPh sb="12" eb="13">
      <t>イ</t>
    </rPh>
    <rPh sb="14" eb="15">
      <t>カ</t>
    </rPh>
    <phoneticPr fontId="3"/>
  </si>
  <si>
    <t>仕事がデキるための方法</t>
    <rPh sb="0" eb="2">
      <t>シゴト</t>
    </rPh>
    <rPh sb="9" eb="11">
      <t>ホウホウ</t>
    </rPh>
    <phoneticPr fontId="3"/>
  </si>
  <si>
    <t>上司が心から求めていること</t>
    <rPh sb="0" eb="2">
      <t>ジョウシ</t>
    </rPh>
    <rPh sb="3" eb="4">
      <t>ココロ</t>
    </rPh>
    <rPh sb="6" eb="7">
      <t>モト</t>
    </rPh>
    <phoneticPr fontId="3"/>
  </si>
  <si>
    <t>落ち込みからの立ち直り方法</t>
    <rPh sb="0" eb="1">
      <t>オ</t>
    </rPh>
    <rPh sb="2" eb="3">
      <t>コ</t>
    </rPh>
    <rPh sb="7" eb="8">
      <t>タ</t>
    </rPh>
    <rPh sb="9" eb="10">
      <t>ナオ</t>
    </rPh>
    <rPh sb="11" eb="13">
      <t>ホウホウ</t>
    </rPh>
    <phoneticPr fontId="3"/>
  </si>
  <si>
    <t>対人スキル</t>
    <rPh sb="0" eb="2">
      <t>タイジン</t>
    </rPh>
    <phoneticPr fontId="3"/>
  </si>
  <si>
    <t>モチベーションコントロール</t>
    <phoneticPr fontId="3"/>
  </si>
  <si>
    <t>場所</t>
    <rPh sb="0" eb="2">
      <t>バショ</t>
    </rPh>
    <phoneticPr fontId="3"/>
  </si>
  <si>
    <t>開始時刻</t>
    <rPh sb="0" eb="2">
      <t>カイシ</t>
    </rPh>
    <rPh sb="2" eb="4">
      <t>ジコク</t>
    </rPh>
    <phoneticPr fontId="48"/>
  </si>
  <si>
    <t>時間(分)</t>
    <rPh sb="0" eb="2">
      <t>ジカン</t>
    </rPh>
    <rPh sb="3" eb="4">
      <t>フン</t>
    </rPh>
    <phoneticPr fontId="48"/>
  </si>
  <si>
    <t>高野山駅</t>
    <rPh sb="0" eb="3">
      <t>コウヤサン</t>
    </rPh>
    <rPh sb="3" eb="4">
      <t>エキ</t>
    </rPh>
    <phoneticPr fontId="3"/>
  </si>
  <si>
    <t>集合</t>
    <phoneticPr fontId="3"/>
  </si>
  <si>
    <t>到着・着替え</t>
    <rPh sb="0" eb="2">
      <t>トウチャク</t>
    </rPh>
    <phoneticPr fontId="3"/>
  </si>
  <si>
    <t>昼食</t>
    <rPh sb="0" eb="2">
      <t>チュウショク</t>
    </rPh>
    <phoneticPr fontId="3"/>
  </si>
  <si>
    <t>お参り</t>
    <rPh sb="1" eb="2">
      <t>マイ</t>
    </rPh>
    <phoneticPr fontId="3"/>
  </si>
  <si>
    <t>休憩・移動</t>
    <rPh sb="0" eb="2">
      <t>キュウケイ</t>
    </rPh>
    <rPh sb="3" eb="5">
      <t>イドウ</t>
    </rPh>
    <phoneticPr fontId="3"/>
  </si>
  <si>
    <t>大師教会</t>
    <rPh sb="0" eb="2">
      <t>ダイシ</t>
    </rPh>
    <rPh sb="2" eb="4">
      <t>キョウカイ</t>
    </rPh>
    <phoneticPr fontId="3"/>
  </si>
  <si>
    <t>受戒</t>
    <rPh sb="0" eb="2">
      <t>ジュカイ</t>
    </rPh>
    <phoneticPr fontId="3"/>
  </si>
  <si>
    <t>移動</t>
    <rPh sb="0" eb="2">
      <t>イドウ</t>
    </rPh>
    <phoneticPr fontId="3"/>
  </si>
  <si>
    <t>写経</t>
    <rPh sb="0" eb="2">
      <t>シャキョウ</t>
    </rPh>
    <phoneticPr fontId="3"/>
  </si>
  <si>
    <t>阿字観</t>
    <rPh sb="0" eb="3">
      <t>アジカン</t>
    </rPh>
    <phoneticPr fontId="3"/>
  </si>
  <si>
    <t>休憩</t>
    <rPh sb="0" eb="2">
      <t>キュウケイ</t>
    </rPh>
    <phoneticPr fontId="3"/>
  </si>
  <si>
    <t>食事</t>
    <rPh sb="0" eb="2">
      <t>ショクジ</t>
    </rPh>
    <phoneticPr fontId="3"/>
  </si>
  <si>
    <t>入浴</t>
    <rPh sb="0" eb="2">
      <t>ニュウヨク</t>
    </rPh>
    <phoneticPr fontId="3"/>
  </si>
  <si>
    <t>起床</t>
    <rPh sb="0" eb="2">
      <t>キショウ</t>
    </rPh>
    <phoneticPr fontId="3"/>
  </si>
  <si>
    <t>おつとめ</t>
    <phoneticPr fontId="3"/>
  </si>
  <si>
    <t>朝食</t>
    <rPh sb="0" eb="2">
      <t>チョウショク</t>
    </rPh>
    <phoneticPr fontId="3"/>
  </si>
  <si>
    <t>高野山大学</t>
    <rPh sb="0" eb="3">
      <t>コウヤサン</t>
    </rPh>
    <rPh sb="3" eb="5">
      <t>ダイガク</t>
    </rPh>
    <phoneticPr fontId="3"/>
  </si>
  <si>
    <t>講義</t>
    <rPh sb="0" eb="2">
      <t>コウギ</t>
    </rPh>
    <phoneticPr fontId="3"/>
  </si>
  <si>
    <t>着替え等</t>
    <rPh sb="0" eb="2">
      <t>キガ</t>
    </rPh>
    <rPh sb="3" eb="4">
      <t>トウ</t>
    </rPh>
    <phoneticPr fontId="3"/>
  </si>
  <si>
    <t>高野山大学（和歌山県伊都郡高野山高野山385）</t>
    <rPh sb="0" eb="3">
      <t>コウヤサン</t>
    </rPh>
    <rPh sb="3" eb="5">
      <t>ダイガク</t>
    </rPh>
    <phoneticPr fontId="3"/>
  </si>
  <si>
    <t>報恩院（和歌山県伊都郡高野山高野山283）</t>
    <phoneticPr fontId="3"/>
  </si>
  <si>
    <t>報恩院</t>
    <phoneticPr fontId="3"/>
  </si>
  <si>
    <t>社会人としての礼儀・作法</t>
  </si>
  <si>
    <t>社会人としての心構え</t>
  </si>
  <si>
    <t>高野山駅</t>
    <rPh sb="0" eb="3">
      <t>コウヤサン</t>
    </rPh>
    <rPh sb="3" eb="4">
      <t>エキ</t>
    </rPh>
    <phoneticPr fontId="3"/>
  </si>
  <si>
    <t>解散</t>
    <rPh sb="0" eb="2">
      <t>カイサン</t>
    </rPh>
    <phoneticPr fontId="3"/>
  </si>
  <si>
    <t>研修13:00-17:00　開講式10:00-12:00</t>
    <rPh sb="0" eb="2">
      <t>ケンシュウ</t>
    </rPh>
    <rPh sb="14" eb="16">
      <t>カイコウ</t>
    </rPh>
    <rPh sb="16" eb="17">
      <t>シキ</t>
    </rPh>
    <phoneticPr fontId="3"/>
  </si>
  <si>
    <t>研修9:30-17:00　移動・休憩11:00-13:00</t>
    <rPh sb="0" eb="2">
      <t>ケンシュウ</t>
    </rPh>
    <rPh sb="13" eb="15">
      <t>イドウ</t>
    </rPh>
    <phoneticPr fontId="3"/>
  </si>
  <si>
    <t>研修15:40-16:40</t>
    <rPh sb="0" eb="2">
      <t>ケンシュウ</t>
    </rPh>
    <phoneticPr fontId="3"/>
  </si>
  <si>
    <t>研修10:00-11:30</t>
    <rPh sb="0" eb="2">
      <t>ケンシュウ</t>
    </rPh>
    <phoneticPr fontId="3"/>
  </si>
  <si>
    <t>NECイノベーションワールド（大阪市中央区城見1-4-24 NEC関西ビル）　</t>
    <phoneticPr fontId="3"/>
  </si>
  <si>
    <t>大阪産業創造館（大阪市中央区本町1-4-5）</t>
    <rPh sb="0" eb="7">
      <t>オ</t>
    </rPh>
    <phoneticPr fontId="3"/>
  </si>
  <si>
    <t>ポリテクセンター関西（大阪府摂津市三島1-2-1）</t>
    <rPh sb="8" eb="10">
      <t>カンサイ</t>
    </rPh>
    <phoneticPr fontId="3"/>
  </si>
  <si>
    <t>大阪科学技術センター（大阪市西区靭本町1-8-4）</t>
    <phoneticPr fontId="3"/>
  </si>
  <si>
    <t>研修9:30-17:00　休憩12:00-13:00</t>
    <rPh sb="0" eb="2">
      <t>ケンシュウ</t>
    </rPh>
    <rPh sb="13" eb="15">
      <t>キュウケイ</t>
    </rPh>
    <phoneticPr fontId="3"/>
  </si>
  <si>
    <t>研修時間(分)</t>
    <rPh sb="0" eb="2">
      <t>ケンシュウ</t>
    </rPh>
    <rPh sb="2" eb="4">
      <t>ジカン</t>
    </rPh>
    <rPh sb="5" eb="6">
      <t>フン</t>
    </rPh>
    <phoneticPr fontId="3"/>
  </si>
  <si>
    <t>研修時間計（分）</t>
    <rPh sb="0" eb="4">
      <t>ケンシュウジカン</t>
    </rPh>
    <rPh sb="4" eb="5">
      <t>ケイ</t>
    </rPh>
    <rPh sb="6" eb="7">
      <t>フン</t>
    </rPh>
    <phoneticPr fontId="3"/>
  </si>
  <si>
    <t>テスト</t>
    <phoneticPr fontId="3"/>
  </si>
  <si>
    <t>総時間</t>
    <rPh sb="0" eb="1">
      <t>ソウ</t>
    </rPh>
    <rPh sb="1" eb="3">
      <t>ジカン</t>
    </rPh>
    <phoneticPr fontId="3"/>
  </si>
  <si>
    <t>総時間</t>
    <rPh sb="0" eb="1">
      <t>ソウ</t>
    </rPh>
    <rPh sb="1" eb="3">
      <t>ジカン</t>
    </rPh>
    <phoneticPr fontId="3"/>
  </si>
  <si>
    <t>講義内容</t>
    <rPh sb="0" eb="2">
      <t>コウギ</t>
    </rPh>
    <rPh sb="2" eb="4">
      <t>ナイヨウ</t>
    </rPh>
    <phoneticPr fontId="3"/>
  </si>
  <si>
    <t>最新IT機器・サービスの活用事例</t>
    <rPh sb="12" eb="14">
      <t>カツヨウ</t>
    </rPh>
    <rPh sb="14" eb="16">
      <t>ジレイ</t>
    </rPh>
    <phoneticPr fontId="3"/>
  </si>
  <si>
    <t>研修時間</t>
    <rPh sb="0" eb="2">
      <t>ケンシュウ</t>
    </rPh>
    <rPh sb="2" eb="4">
      <t>ジカン</t>
    </rPh>
    <phoneticPr fontId="3"/>
  </si>
  <si>
    <t>助成金
対象時間</t>
    <rPh sb="0" eb="3">
      <t>ジョセイキン</t>
    </rPh>
    <rPh sb="4" eb="6">
      <t>タイショウ</t>
    </rPh>
    <rPh sb="6" eb="8">
      <t>ジカン</t>
    </rPh>
    <phoneticPr fontId="3"/>
  </si>
  <si>
    <t>時間</t>
    <rPh sb="0" eb="2">
      <t>ジカン</t>
    </rPh>
    <phoneticPr fontId="3"/>
  </si>
  <si>
    <t>アルキメデス・ラーニング合同会社　代表　吉本  博
㈲プライムクラフト　　代表　三宅　悟</t>
    <rPh sb="17" eb="19">
      <t>ダイヒョウ</t>
    </rPh>
    <phoneticPr fontId="3"/>
  </si>
  <si>
    <t>「プレゼンテーション」この言葉から連想するものは会議室？大勢のクライアント？営業マン？
本来「プレゼンテーション」とは人に説明をし、理解を促し、納得を得るためのものです。
それは、会議室で営業マンが大勢のクライアントを前にして行うものだけではなく、ビジネス上において話すことすべてがプレゼンテーションなのです。
つまり、上司に対する報告も、先輩に対する相談もプレゼンテーションにあたるのです。
この講座では、今やビジネスにかかせない、成功するプレゼンテーションの考え方と具体的な技法をご紹介します。どうすれば正確に相手に伝わるのか？相手の理解や納得につなげられる表現方法は何か？を実践的なカリキュラムで身に付けていただきます。
１日目は個人演習を中心とし、ビデオ撮影や他者からのフィードバックにより気づかなかった自分のクセや改善点などを気づかせ、改善につなげます。
２日目はグループワーク中心とし、発想力や他者と自分の意見のすりあわせ、意見の集約などを体験、最終的にPowerPointを使用しグループごとに発表を実施します。</t>
    <rPh sb="44" eb="46">
      <t>ホンライ</t>
    </rPh>
    <rPh sb="94" eb="96">
      <t>エイギョウ</t>
    </rPh>
    <rPh sb="199" eb="201">
      <t>コウザ</t>
    </rPh>
    <rPh sb="204" eb="205">
      <t>イマ</t>
    </rPh>
    <rPh sb="260" eb="261">
      <t>ツタ</t>
    </rPh>
    <rPh sb="281" eb="283">
      <t>ヒョウゲン</t>
    </rPh>
    <rPh sb="283" eb="285">
      <t>ホウホウ</t>
    </rPh>
    <rPh sb="286" eb="287">
      <t>ナニ</t>
    </rPh>
    <rPh sb="290" eb="293">
      <t>ジッセンテキ</t>
    </rPh>
    <rPh sb="301" eb="302">
      <t>ミ</t>
    </rPh>
    <rPh sb="303" eb="304">
      <t>ツ</t>
    </rPh>
    <rPh sb="373" eb="375">
      <t>カイゼン</t>
    </rPh>
    <rPh sb="429" eb="432">
      <t>サイシュウテキ</t>
    </rPh>
    <rPh sb="444" eb="446">
      <t>シヨウ</t>
    </rPh>
    <rPh sb="457" eb="459">
      <t>ジッシ</t>
    </rPh>
    <phoneticPr fontId="3"/>
  </si>
  <si>
    <t>詳細</t>
    <rPh sb="0" eb="2">
      <t>ショウサイ</t>
    </rPh>
    <phoneticPr fontId="3"/>
  </si>
  <si>
    <t>はじめに</t>
    <phoneticPr fontId="3"/>
  </si>
  <si>
    <t>プレゼントは？、プレゼンテーションの定義</t>
    <rPh sb="18" eb="20">
      <t>テイギ</t>
    </rPh>
    <phoneticPr fontId="3"/>
  </si>
  <si>
    <t>【演習】自己紹介Ⅰ</t>
    <rPh sb="1" eb="3">
      <t>エンシュウ</t>
    </rPh>
    <rPh sb="4" eb="6">
      <t>ジコ</t>
    </rPh>
    <rPh sb="6" eb="8">
      <t>ショウカイ</t>
    </rPh>
    <phoneticPr fontId="3"/>
  </si>
  <si>
    <t>「自分を紹介するプレゼン」（１人１分）（ビデオ撮影）</t>
    <rPh sb="1" eb="3">
      <t>ジブン</t>
    </rPh>
    <rPh sb="4" eb="6">
      <t>ショウカイ</t>
    </rPh>
    <rPh sb="15" eb="16">
      <t>ニン</t>
    </rPh>
    <rPh sb="17" eb="18">
      <t>プン</t>
    </rPh>
    <rPh sb="23" eb="25">
      <t>サツエイ</t>
    </rPh>
    <phoneticPr fontId="3"/>
  </si>
  <si>
    <t>文章作成・構成、</t>
    <rPh sb="0" eb="2">
      <t>ブンショウ</t>
    </rPh>
    <rPh sb="2" eb="4">
      <t>サクセイ</t>
    </rPh>
    <rPh sb="5" eb="7">
      <t>コウセイ</t>
    </rPh>
    <phoneticPr fontId="3"/>
  </si>
  <si>
    <t>聴衆分析・目的分析・方法分析</t>
    <rPh sb="0" eb="2">
      <t>チョウシュウ</t>
    </rPh>
    <rPh sb="2" eb="4">
      <t>ブンセキ</t>
    </rPh>
    <rPh sb="5" eb="7">
      <t>モクテキ</t>
    </rPh>
    <rPh sb="7" eb="9">
      <t>ブンセキ</t>
    </rPh>
    <rPh sb="10" eb="12">
      <t>ホウホウ</t>
    </rPh>
    <rPh sb="12" eb="14">
      <t>ブンセキ</t>
    </rPh>
    <phoneticPr fontId="3"/>
  </si>
  <si>
    <t>組み立てのテクニック</t>
    <rPh sb="0" eb="1">
      <t>ク</t>
    </rPh>
    <rPh sb="2" eb="3">
      <t>タ</t>
    </rPh>
    <phoneticPr fontId="3"/>
  </si>
  <si>
    <t>分かりやすく伝えるポイント、論理的なストーリー展開の方法</t>
    <rPh sb="0" eb="1">
      <t>ワ</t>
    </rPh>
    <rPh sb="6" eb="7">
      <t>ツタ</t>
    </rPh>
    <phoneticPr fontId="3"/>
  </si>
  <si>
    <t>【演習】自己紹介Ⅱ</t>
    <rPh sb="1" eb="3">
      <t>エンシュウ</t>
    </rPh>
    <rPh sb="4" eb="6">
      <t>ジコ</t>
    </rPh>
    <rPh sb="6" eb="8">
      <t>ショウカイ</t>
    </rPh>
    <phoneticPr fontId="3"/>
  </si>
  <si>
    <t>前項の受講内容をもとに自己紹介の内容を再考、再発表（１人１分）</t>
    <rPh sb="0" eb="2">
      <t>ゼンコウ</t>
    </rPh>
    <rPh sb="3" eb="5">
      <t>ジュコウ</t>
    </rPh>
    <rPh sb="5" eb="7">
      <t>ナイヨウ</t>
    </rPh>
    <rPh sb="11" eb="13">
      <t>ジコ</t>
    </rPh>
    <rPh sb="13" eb="15">
      <t>ショウカイ</t>
    </rPh>
    <rPh sb="16" eb="18">
      <t>ナイヨウ</t>
    </rPh>
    <rPh sb="19" eb="21">
      <t>サイコウ</t>
    </rPh>
    <rPh sb="22" eb="23">
      <t>サイ</t>
    </rPh>
    <rPh sb="23" eb="25">
      <t>ハッピョウ</t>
    </rPh>
    <rPh sb="26" eb="28">
      <t>ヒトリ</t>
    </rPh>
    <rPh sb="29" eb="30">
      <t>プン</t>
    </rPh>
    <phoneticPr fontId="3"/>
  </si>
  <si>
    <t>自身の感想、および他者からのフィードバック</t>
    <rPh sb="0" eb="2">
      <t>ジシン</t>
    </rPh>
    <rPh sb="3" eb="5">
      <t>カンソウ</t>
    </rPh>
    <rPh sb="9" eb="11">
      <t>タシャ</t>
    </rPh>
    <phoneticPr fontId="3"/>
  </si>
  <si>
    <t>よりよい表現のテクニック</t>
    <rPh sb="4" eb="6">
      <t>ヒョウゲン</t>
    </rPh>
    <phoneticPr fontId="3"/>
  </si>
  <si>
    <t>発声、アイコンタクト、ボディランゲージ、話すスピード、間の取り方</t>
    <rPh sb="0" eb="2">
      <t>ハッセイ</t>
    </rPh>
    <rPh sb="20" eb="21">
      <t>ハナ</t>
    </rPh>
    <rPh sb="27" eb="28">
      <t>マ</t>
    </rPh>
    <rPh sb="29" eb="30">
      <t>ト</t>
    </rPh>
    <rPh sb="31" eb="32">
      <t>カタ</t>
    </rPh>
    <phoneticPr fontId="3"/>
  </si>
  <si>
    <t>リハーサルの意義、アガリ対処法</t>
    <rPh sb="6" eb="8">
      <t>イギ</t>
    </rPh>
    <rPh sb="12" eb="15">
      <t>タイショホウ</t>
    </rPh>
    <phoneticPr fontId="3"/>
  </si>
  <si>
    <t>【演習】自己紹介Ⅲ</t>
    <rPh sb="1" eb="3">
      <t>エンシュウ</t>
    </rPh>
    <rPh sb="4" eb="6">
      <t>ジコ</t>
    </rPh>
    <rPh sb="6" eb="8">
      <t>ショウカイ</t>
    </rPh>
    <phoneticPr fontId="3"/>
  </si>
  <si>
    <t>論理的展開＋表現力をもとに自己紹介の内容を再考、再発表</t>
    <rPh sb="0" eb="3">
      <t>ロンリテキ</t>
    </rPh>
    <rPh sb="3" eb="5">
      <t>テンカイ</t>
    </rPh>
    <rPh sb="6" eb="9">
      <t>ヒョウゲンリョク</t>
    </rPh>
    <rPh sb="13" eb="15">
      <t>ジコ</t>
    </rPh>
    <rPh sb="15" eb="17">
      <t>ショウカイ</t>
    </rPh>
    <rPh sb="18" eb="20">
      <t>ナイヨウ</t>
    </rPh>
    <rPh sb="21" eb="23">
      <t>サイコウ</t>
    </rPh>
    <rPh sb="24" eb="25">
      <t>サイ</t>
    </rPh>
    <rPh sb="25" eb="27">
      <t>ハッピョウ</t>
    </rPh>
    <phoneticPr fontId="3"/>
  </si>
  <si>
    <t>（１人１分）（ビデオ撮影）</t>
    <rPh sb="10" eb="12">
      <t>サツエイ</t>
    </rPh>
    <phoneticPr fontId="3"/>
  </si>
  <si>
    <t>１日目まとめ</t>
    <rPh sb="1" eb="2">
      <t>ニチ</t>
    </rPh>
    <rPh sb="2" eb="3">
      <t>メ</t>
    </rPh>
    <phoneticPr fontId="3"/>
  </si>
  <si>
    <t>【演習】発想力を高める</t>
    <rPh sb="1" eb="3">
      <t>エンシュウ</t>
    </rPh>
    <rPh sb="4" eb="7">
      <t>ハッソウリョク</t>
    </rPh>
    <rPh sb="8" eb="9">
      <t>タカ</t>
    </rPh>
    <phoneticPr fontId="3"/>
  </si>
  <si>
    <t>いろいろなアイデア発想法を体験し、柔軟な頭を作る</t>
    <rPh sb="9" eb="12">
      <t>ハッソウホウ</t>
    </rPh>
    <rPh sb="13" eb="15">
      <t>タイケン</t>
    </rPh>
    <rPh sb="17" eb="19">
      <t>ジュウナン</t>
    </rPh>
    <rPh sb="20" eb="21">
      <t>アタマ</t>
    </rPh>
    <rPh sb="22" eb="23">
      <t>ツク</t>
    </rPh>
    <phoneticPr fontId="3"/>
  </si>
  <si>
    <t>１／銀河ゲーム、刺激語法、ブレインストーミング</t>
    <rPh sb="2" eb="4">
      <t>ギンガ</t>
    </rPh>
    <rPh sb="8" eb="11">
      <t>シゲキゴ</t>
    </rPh>
    <rPh sb="11" eb="12">
      <t>ホウ</t>
    </rPh>
    <phoneticPr fontId="3"/>
  </si>
  <si>
    <t>発表資料のまとめ方</t>
    <rPh sb="0" eb="2">
      <t>ハッピョウ</t>
    </rPh>
    <rPh sb="2" eb="4">
      <t>シリョウ</t>
    </rPh>
    <rPh sb="8" eb="9">
      <t>カタ</t>
    </rPh>
    <phoneticPr fontId="3"/>
  </si>
  <si>
    <t>文字の配置、グラフや図などビジュアルに訴える、</t>
    <rPh sb="0" eb="2">
      <t>モジ</t>
    </rPh>
    <rPh sb="3" eb="5">
      <t>ハイチ</t>
    </rPh>
    <rPh sb="10" eb="11">
      <t>ズ</t>
    </rPh>
    <rPh sb="19" eb="20">
      <t>ウッタ</t>
    </rPh>
    <phoneticPr fontId="3"/>
  </si>
  <si>
    <t>配色ワンポイントアドバイス、パワーポイント技法紹介</t>
    <rPh sb="0" eb="2">
      <t>ハイショク</t>
    </rPh>
    <rPh sb="21" eb="23">
      <t>ギホウ</t>
    </rPh>
    <rPh sb="23" eb="25">
      <t>ショウカイ</t>
    </rPh>
    <phoneticPr fontId="3"/>
  </si>
  <si>
    <t>【演習】グループで</t>
    <rPh sb="1" eb="3">
      <t>エンシュウ</t>
    </rPh>
    <phoneticPr fontId="3"/>
  </si>
  <si>
    <t>アイデア出し、シナリオ作成、発表ツールの作成</t>
    <rPh sb="4" eb="5">
      <t>ダ</t>
    </rPh>
    <rPh sb="11" eb="13">
      <t>サクセイ</t>
    </rPh>
    <rPh sb="14" eb="16">
      <t>ハッピョウ</t>
    </rPh>
    <rPh sb="20" eb="22">
      <t>サクセイ</t>
    </rPh>
    <phoneticPr fontId="3"/>
  </si>
  <si>
    <t>プレゼン作成・発表</t>
    <rPh sb="4" eb="6">
      <t>サクセイ</t>
    </rPh>
    <rPh sb="7" eb="9">
      <t>ハッピョウ</t>
    </rPh>
    <phoneticPr fontId="3"/>
  </si>
  <si>
    <t>発表（１グループ１０分）</t>
    <rPh sb="0" eb="2">
      <t>ハッピョウ</t>
    </rPh>
    <rPh sb="10" eb="11">
      <t>フン</t>
    </rPh>
    <phoneticPr fontId="3"/>
  </si>
  <si>
    <t>２日目まとめ</t>
    <rPh sb="1" eb="3">
      <t>カメ</t>
    </rPh>
    <phoneticPr fontId="3"/>
  </si>
  <si>
    <t>オフィス・インタレスト　代表　東　由美子</t>
    <rPh sb="12" eb="14">
      <t>ダイヒョウ</t>
    </rPh>
    <rPh sb="15" eb="16">
      <t>ヒガシ</t>
    </rPh>
    <rPh sb="17" eb="20">
      <t>ユミコ</t>
    </rPh>
    <phoneticPr fontId="3"/>
  </si>
  <si>
    <t>2日めはPCを1クラスで5台程度持参（5社程度に協力依頼）</t>
    <rPh sb="1" eb="2">
      <t>ニチ</t>
    </rPh>
    <rPh sb="13" eb="14">
      <t>ダイ</t>
    </rPh>
    <rPh sb="14" eb="16">
      <t>テイド</t>
    </rPh>
    <rPh sb="16" eb="18">
      <t>ジサン</t>
    </rPh>
    <rPh sb="20" eb="21">
      <t>シャ</t>
    </rPh>
    <rPh sb="21" eb="23">
      <t>テイド</t>
    </rPh>
    <rPh sb="24" eb="26">
      <t>キョウリョク</t>
    </rPh>
    <rPh sb="26" eb="28">
      <t>イライ</t>
    </rPh>
    <phoneticPr fontId="3"/>
  </si>
  <si>
    <t>業務</t>
    <rPh sb="0" eb="2">
      <t>ギョウム</t>
    </rPh>
    <phoneticPr fontId="3"/>
  </si>
  <si>
    <t>組込み</t>
    <rPh sb="0" eb="2">
      <t>クミコ</t>
    </rPh>
    <phoneticPr fontId="3"/>
  </si>
  <si>
    <t>ネット</t>
    <phoneticPr fontId="3"/>
  </si>
  <si>
    <t>㈱決断力  代表取締役　高島 徹</t>
    <rPh sb="6" eb="8">
      <t>ダイヒョウ</t>
    </rPh>
    <rPh sb="8" eb="11">
      <t>トリシマリヤク</t>
    </rPh>
    <phoneticPr fontId="3"/>
  </si>
  <si>
    <t>中核人財スキルアップ講座</t>
    <rPh sb="0" eb="4">
      <t>チュウ</t>
    </rPh>
    <rPh sb="10" eb="12">
      <t>コウザ</t>
    </rPh>
    <phoneticPr fontId="3"/>
  </si>
  <si>
    <t xml:space="preserve">
牧草</t>
    <rPh sb="1" eb="2">
      <t>マキ</t>
    </rPh>
    <rPh sb="2" eb="3">
      <t>グサ</t>
    </rPh>
    <phoneticPr fontId="3"/>
  </si>
  <si>
    <t>村上</t>
    <rPh sb="0" eb="2">
      <t>ムラカミ</t>
    </rPh>
    <phoneticPr fontId="3"/>
  </si>
  <si>
    <t>高島</t>
    <rPh sb="0" eb="2">
      <t>タカシマ</t>
    </rPh>
    <phoneticPr fontId="3"/>
  </si>
  <si>
    <t>中核人財基礎講座</t>
    <rPh sb="0" eb="4">
      <t>チュウ</t>
    </rPh>
    <rPh sb="4" eb="6">
      <t>キソ</t>
    </rPh>
    <rPh sb="6" eb="8">
      <t>コウザ</t>
    </rPh>
    <phoneticPr fontId="3"/>
  </si>
  <si>
    <t>項目</t>
    <phoneticPr fontId="3"/>
  </si>
  <si>
    <t>内容</t>
    <rPh sb="0" eb="1">
      <t>ウチ</t>
    </rPh>
    <rPh sb="1" eb="2">
      <t>カタチ</t>
    </rPh>
    <phoneticPr fontId="3"/>
  </si>
  <si>
    <t>目的：コミュニケーション基礎講座以後、学んだことがどう生かされたか振り返り、そこで生まれた疑問や迷いを解消する。その上で、コミュニケーションスキルアップ講座では職場で必要な総合的なコミュニケーションのスキルを学ぶ。業務経験を踏まえながら連絡、相談のポイントを学び、「確実に伝える」力をつける。最後に、総合力を問われるクレーム対応のロールプレイングで、コミュニケーション基礎講座とコミュニケーションスキルアップ講座の研修を通して学んだ内容を総復習する。ここで気づいた点から、今後職場においてスキルの維持と向上のために取り組む課題を設定してもらう。</t>
    <rPh sb="0" eb="2">
      <t>モクテキ</t>
    </rPh>
    <rPh sb="16" eb="18">
      <t>イゴ</t>
    </rPh>
    <rPh sb="76" eb="78">
      <t>コウザ</t>
    </rPh>
    <rPh sb="184" eb="186">
      <t>キソ</t>
    </rPh>
    <rPh sb="186" eb="188">
      <t>コウザ</t>
    </rPh>
    <rPh sb="204" eb="206">
      <t>コウザ</t>
    </rPh>
    <phoneticPr fontId="3"/>
  </si>
  <si>
    <t>対人スキルの向上
モチベーションコントロール</t>
    <rPh sb="6" eb="8">
      <t>コウジョウ</t>
    </rPh>
    <phoneticPr fontId="3"/>
  </si>
  <si>
    <t>中核人財スキルアップ講座・修了式・懇親会</t>
    <rPh sb="0" eb="2">
      <t>チュウカク</t>
    </rPh>
    <rPh sb="2" eb="4">
      <t>ジンザイ</t>
    </rPh>
    <rPh sb="10" eb="12">
      <t>コウザ</t>
    </rPh>
    <rPh sb="13" eb="15">
      <t>シュウリョウ</t>
    </rPh>
    <rPh sb="15" eb="16">
      <t>シキ</t>
    </rPh>
    <rPh sb="17" eb="19">
      <t>コンシン</t>
    </rPh>
    <rPh sb="19" eb="20">
      <t>カイ</t>
    </rPh>
    <phoneticPr fontId="3"/>
  </si>
  <si>
    <t>研修9:30-15:00　修了式15:00-17:00　懇親会17:00-18:30</t>
    <rPh sb="0" eb="2">
      <t>ケンシュウ</t>
    </rPh>
    <rPh sb="13" eb="15">
      <t>シュウリョウ</t>
    </rPh>
    <rPh sb="15" eb="16">
      <t>シキ</t>
    </rPh>
    <rPh sb="28" eb="31">
      <t>コンシンカイ</t>
    </rPh>
    <phoneticPr fontId="3"/>
  </si>
  <si>
    <t>㈱シーエスコミュニケーション　代表取締役　牧草 亮輔
関西電子情報産業協同組合　事務局長　村上 学</t>
    <rPh sb="15" eb="20">
      <t>ダイヒョウトリシマリヤク</t>
    </rPh>
    <rPh sb="21" eb="22">
      <t>マキ</t>
    </rPh>
    <rPh sb="22" eb="23">
      <t>グサ</t>
    </rPh>
    <rPh sb="24" eb="26">
      <t>リョウスケ</t>
    </rPh>
    <rPh sb="27" eb="39">
      <t>カン</t>
    </rPh>
    <rPh sb="40" eb="43">
      <t>ジムキョク</t>
    </rPh>
    <rPh sb="43" eb="44">
      <t>チョウ</t>
    </rPh>
    <phoneticPr fontId="3"/>
  </si>
  <si>
    <t>中核人財基礎講座</t>
    <rPh sb="0" eb="4">
      <t>チュウ</t>
    </rPh>
    <rPh sb="4" eb="6">
      <t>キソ</t>
    </rPh>
    <phoneticPr fontId="3"/>
  </si>
  <si>
    <t>専門業務知識講座
中核人財基礎講座</t>
    <rPh sb="0" eb="2">
      <t>センモン</t>
    </rPh>
    <rPh sb="2" eb="4">
      <t>ギョウム</t>
    </rPh>
    <rPh sb="4" eb="6">
      <t>チシキ</t>
    </rPh>
    <rPh sb="6" eb="8">
      <t>コウザ</t>
    </rPh>
    <rPh sb="13" eb="15">
      <t>キソ</t>
    </rPh>
    <phoneticPr fontId="3"/>
  </si>
  <si>
    <t>受講案内</t>
    <rPh sb="0" eb="2">
      <t>ジュコウ</t>
    </rPh>
    <rPh sb="2" eb="4">
      <t>アンナイ</t>
    </rPh>
    <phoneticPr fontId="3"/>
  </si>
  <si>
    <t>NECイノベーションワールド</t>
    <phoneticPr fontId="3"/>
  </si>
  <si>
    <t>高野山大学
報恩院</t>
    <rPh sb="0" eb="3">
      <t>コウヤサン</t>
    </rPh>
    <rPh sb="3" eb="5">
      <t>ダイガク</t>
    </rPh>
    <phoneticPr fontId="3"/>
  </si>
  <si>
    <t>はなトレーニング
　代表　華　多真美</t>
    <phoneticPr fontId="3"/>
  </si>
  <si>
    <t>オフィス・インタレスト
　代表　東　由美子</t>
    <phoneticPr fontId="3"/>
  </si>
  <si>
    <t>P・アソシエ
　代表　徳田　明子</t>
    <phoneticPr fontId="3"/>
  </si>
  <si>
    <t>関西電子情報産業協同組合
　事務局長  村上　学</t>
    <phoneticPr fontId="3"/>
  </si>
  <si>
    <t>アルキメデス・ラーニング合同会社
　代表　吉本  博</t>
    <phoneticPr fontId="3"/>
  </si>
  <si>
    <t>NPO法人 M2M・IoT研究会
　関西部会 部会長　西村　雄二
㈱アサイコンピュータサービス
　代表取締役　浅井　良一</t>
    <rPh sb="3" eb="5">
      <t>ホウジン</t>
    </rPh>
    <phoneticPr fontId="3"/>
  </si>
  <si>
    <t>アルキメデス・ラーニング合同会社
　代表　吉本  博
㈲プライムクラフト
　代表　三宅　悟</t>
    <phoneticPr fontId="3"/>
  </si>
  <si>
    <t>㈱ふぁんわくわーく
　代表取締役　宮本　真理子</t>
    <phoneticPr fontId="3"/>
  </si>
  <si>
    <t>プラスプロジェクト
　代表　　甲斐　隆浩
桂 諭司</t>
    <phoneticPr fontId="3"/>
  </si>
  <si>
    <t>㈱ビットファクトリー
　代表取締役　中尾  文彦
㈱SEED-ARK
　代表取締役　久保木　秀一</t>
    <rPh sb="12" eb="17">
      <t>ダイヒョウトリシマリヤク</t>
    </rPh>
    <phoneticPr fontId="3"/>
  </si>
  <si>
    <t>フルリンク　代表
　生田　元規
㈱ペルペトゥーム
　代表取締役　吉岡　史樹</t>
    <phoneticPr fontId="3"/>
  </si>
  <si>
    <t>近畿職業能力開発大学校</t>
    <phoneticPr fontId="3"/>
  </si>
  <si>
    <t>受講料
（税別）</t>
    <rPh sb="0" eb="2">
      <t>ジュコウ</t>
    </rPh>
    <rPh sb="2" eb="3">
      <t>リョウ</t>
    </rPh>
    <phoneticPr fontId="3"/>
  </si>
  <si>
    <t>プレゼンテーション講座の2日目とロジカルシンキング講座の2日間は、1クラスで5台程度PCを受講者で用意する。</t>
    <rPh sb="9" eb="11">
      <t>コウザ</t>
    </rPh>
    <rPh sb="13" eb="14">
      <t>ニチ</t>
    </rPh>
    <rPh sb="14" eb="15">
      <t>メ</t>
    </rPh>
    <rPh sb="29" eb="31">
      <t>ニチカン</t>
    </rPh>
    <rPh sb="39" eb="40">
      <t>ダイ</t>
    </rPh>
    <rPh sb="40" eb="42">
      <t>テイド</t>
    </rPh>
    <rPh sb="45" eb="48">
      <t>ジュコウシャ</t>
    </rPh>
    <rPh sb="49" eb="51">
      <t>ヨウイ</t>
    </rPh>
    <phoneticPr fontId="3"/>
  </si>
  <si>
    <t>PCを受講者が持参（業務ソフトウエア講座のコマンド、ネットワーク、Java基本、データベース、Java演習はWif接続ができるPC）</t>
    <rPh sb="3" eb="6">
      <t>ジュコウシャ</t>
    </rPh>
    <rPh sb="7" eb="9">
      <t>ジサン</t>
    </rPh>
    <rPh sb="10" eb="12">
      <t>ギョウム</t>
    </rPh>
    <rPh sb="18" eb="20">
      <t>コウザ</t>
    </rPh>
    <rPh sb="37" eb="39">
      <t>キホン</t>
    </rPh>
    <rPh sb="51" eb="53">
      <t>エンシュウ</t>
    </rPh>
    <rPh sb="57" eb="59">
      <t>セツゾク</t>
    </rPh>
    <phoneticPr fontId="3"/>
  </si>
  <si>
    <t>現代マナーコミュニティ
　代表 井本　幹子
　講師 板脇　真理子 
　講師 安藤　直子</t>
    <rPh sb="23" eb="25">
      <t>コウシ</t>
    </rPh>
    <rPh sb="35" eb="37">
      <t>コウシ</t>
    </rPh>
    <phoneticPr fontId="3"/>
  </si>
  <si>
    <t>オフィスプレシャス
　代表　若槻　佳美
協力講師　上嶋　圭子</t>
    <phoneticPr fontId="3"/>
  </si>
  <si>
    <t>㈱シーエスコミュニケーション
　代表取締役　牧草　亮輔
関西電子情報産業協同組合
　事務局長　村上　学</t>
    <phoneticPr fontId="3"/>
  </si>
  <si>
    <t>アルキメデス・ラーニング合同会社
　代表　吉本　博
㈱KSP 代表取締役　木山　恒彦</t>
    <rPh sb="18" eb="20">
      <t>ダイヒョウ</t>
    </rPh>
    <phoneticPr fontId="3"/>
  </si>
  <si>
    <t>㈱決断力
　代表取締役　高島　徹</t>
    <phoneticPr fontId="3"/>
  </si>
  <si>
    <t>㈱ビットファクトリー
　代表取締役　　中尾　文彦</t>
    <phoneticPr fontId="3"/>
  </si>
  <si>
    <t>法話</t>
    <rPh sb="0" eb="2">
      <t>ホウワ</t>
    </rPh>
    <phoneticPr fontId="3"/>
  </si>
  <si>
    <t>参考</t>
    <rPh sb="0" eb="2">
      <t>サンコウ</t>
    </rPh>
    <phoneticPr fontId="3"/>
  </si>
  <si>
    <t>南海 特急高野　難波駅10:00→11:24極楽橋11:30→11:35高野山駅　2040円（特急券込み）</t>
    <rPh sb="0" eb="2">
      <t>ナンカイ</t>
    </rPh>
    <rPh sb="3" eb="5">
      <t>トッキュウ</t>
    </rPh>
    <rPh sb="5" eb="7">
      <t>コウヤ</t>
    </rPh>
    <rPh sb="8" eb="11">
      <t>ナンバエキ</t>
    </rPh>
    <rPh sb="22" eb="25">
      <t>ゴクラクバシ</t>
    </rPh>
    <rPh sb="36" eb="39">
      <t>コウヤサン</t>
    </rPh>
    <rPh sb="39" eb="40">
      <t>エキ</t>
    </rPh>
    <rPh sb="45" eb="46">
      <t>エン</t>
    </rPh>
    <rPh sb="47" eb="50">
      <t>トッキュウケン</t>
    </rPh>
    <rPh sb="50" eb="51">
      <t>コ</t>
    </rPh>
    <phoneticPr fontId="3"/>
  </si>
  <si>
    <t>南海　高野山駅13:57→14:02極楽橋14:09→14:53橋本15:06→15:55難波　1260円</t>
    <rPh sb="0" eb="2">
      <t>ナンカイ</t>
    </rPh>
    <rPh sb="3" eb="6">
      <t>コウヤサン</t>
    </rPh>
    <rPh sb="6" eb="7">
      <t>エキ</t>
    </rPh>
    <rPh sb="18" eb="21">
      <t>ゴクラクバシ</t>
    </rPh>
    <rPh sb="32" eb="34">
      <t>ハシモト</t>
    </rPh>
    <rPh sb="45" eb="47">
      <t>ナンバ</t>
    </rPh>
    <rPh sb="52" eb="53">
      <t>エン</t>
    </rPh>
    <phoneticPr fontId="3"/>
  </si>
  <si>
    <t>講師　NECイノベーションワールド</t>
    <rPh sb="0" eb="2">
      <t>コウシ</t>
    </rPh>
    <phoneticPr fontId="3"/>
  </si>
  <si>
    <t>keis@keisnet.jpn.org</t>
    <phoneticPr fontId="3"/>
  </si>
  <si>
    <t>http://keisnet.jpn.org/</t>
    <phoneticPr fontId="3"/>
  </si>
  <si>
    <t>関西電子情報産業協同組合</t>
    <rPh sb="0" eb="12">
      <t>カン</t>
    </rPh>
    <phoneticPr fontId="3"/>
  </si>
  <si>
    <t>関西電子情報産業協同組合　事務局</t>
    <phoneticPr fontId="3"/>
  </si>
  <si>
    <t>心構え講座に関する宿泊費・飲食費等</t>
    <rPh sb="0" eb="2">
      <t>ココロガマ</t>
    </rPh>
    <rPh sb="3" eb="5">
      <t>コウザ</t>
    </rPh>
    <rPh sb="6" eb="7">
      <t>カン</t>
    </rPh>
    <rPh sb="9" eb="12">
      <t>シュクハクヒ</t>
    </rPh>
    <rPh sb="13" eb="16">
      <t>インショクヒ</t>
    </rPh>
    <rPh sb="16" eb="17">
      <t>トウ</t>
    </rPh>
    <phoneticPr fontId="3"/>
  </si>
  <si>
    <t>関西電子情報産業協同組合　新人研修　OFF-JT</t>
    <rPh sb="0" eb="12">
      <t>カ</t>
    </rPh>
    <rPh sb="13" eb="17">
      <t>シン</t>
    </rPh>
    <phoneticPr fontId="3"/>
  </si>
  <si>
    <t>ビジネスコミュニケーションとは
報連相 指示の受け方と報告
傾聴 パッシブリスニング-受動的聴き方</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</si>
</sst>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_ "/>
    <numFmt numFmtId="177" formatCode="m/d;@"/>
    <numFmt numFmtId="178" formatCode="#&quot;日目&quot;"/>
    <numFmt numFmtId="179" formatCode="0_);[Red]\(0\)"/>
    <numFmt numFmtId="180" formatCode="0.0"/>
    <numFmt numFmtId="181" formatCode="0.0_);[Red]\(0.0\)"/>
    <numFmt numFmtId="182" formatCode="General&quot;年度&quot;"/>
    <numFmt numFmtId="183" formatCode="h:mm;@"/>
  </numFmts>
  <fonts count="50">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b/>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20"/>
      <name val="ＭＳ Ｐゴシック"/>
      <family val="3"/>
      <charset val="128"/>
    </font>
    <font>
      <u/>
      <sz val="11"/>
      <name val="ＭＳ Ｐゴシック"/>
      <family val="3"/>
      <charset val="128"/>
    </font>
    <font>
      <sz val="11"/>
      <name val="ＭＳ Ｐゴシック"/>
      <family val="3"/>
      <charset val="128"/>
    </font>
    <font>
      <sz val="10.5"/>
      <name val="ＭＳ Ｐゴシック"/>
      <family val="3"/>
      <charset val="128"/>
    </font>
    <font>
      <sz val="10.5"/>
      <color indexed="8"/>
      <name val="ＭＳ Ｐゴシック"/>
      <family val="3"/>
      <charset val="128"/>
    </font>
    <font>
      <b/>
      <sz val="16"/>
      <name val="ＭＳ Ｐゴシック"/>
      <family val="3"/>
      <charset val="128"/>
    </font>
    <font>
      <sz val="11"/>
      <name val="ＭＳ ゴシック"/>
      <family val="3"/>
      <charset val="128"/>
    </font>
    <font>
      <sz val="14"/>
      <name val="ＭＳ Ｐゴシック"/>
      <family val="3"/>
      <charset val="128"/>
    </font>
    <font>
      <sz val="11"/>
      <name val="ＭＳ Ｐゴシック"/>
      <family val="3"/>
      <charset val="128"/>
    </font>
    <font>
      <b/>
      <sz val="18"/>
      <name val="ＭＳ ゴシック"/>
      <family val="3"/>
      <charset val="128"/>
    </font>
    <font>
      <b/>
      <sz val="18"/>
      <name val="ＭＳ Ｐゴシック"/>
      <family val="3"/>
      <charset val="128"/>
    </font>
    <font>
      <sz val="20"/>
      <name val="ＭＳ Ｐゴシック"/>
      <family val="3"/>
      <charset val="128"/>
    </font>
    <font>
      <b/>
      <sz val="11"/>
      <name val="ＭＳ ゴシック"/>
      <family val="3"/>
      <charset val="128"/>
    </font>
    <font>
      <sz val="9"/>
      <name val="ＭＳ Ｐゴシック"/>
      <family val="3"/>
      <charset val="128"/>
    </font>
    <font>
      <b/>
      <sz val="12"/>
      <name val="ＭＳ Ｐゴシック"/>
      <family val="3"/>
      <charset val="128"/>
    </font>
    <font>
      <sz val="12"/>
      <name val="ＭＳ Ｐゴシック"/>
      <family val="3"/>
      <charset val="128"/>
    </font>
    <font>
      <sz val="18"/>
      <name val="ＭＳ Ｐゴシック"/>
      <family val="3"/>
      <charset val="128"/>
    </font>
    <font>
      <b/>
      <sz val="22"/>
      <name val="ＭＳ Ｐゴシック"/>
      <family val="3"/>
      <charset val="128"/>
    </font>
    <font>
      <sz val="11"/>
      <color rgb="FF333333"/>
      <name val="Verdana"/>
      <family val="2"/>
    </font>
    <font>
      <sz val="6"/>
      <name val="ＭＳ Ｐゴシック"/>
      <family val="2"/>
      <charset val="128"/>
      <scheme val="minor"/>
    </font>
    <font>
      <sz val="22"/>
      <color theme="1"/>
      <name val="ＭＳ Ｐゴシック"/>
      <family val="3"/>
      <charset val="128"/>
      <scheme val="minor"/>
    </font>
    <font>
      <sz val="9"/>
      <color theme="1"/>
      <name val="ＭＳ Ｐゴシック"/>
      <family val="3"/>
      <charset val="128"/>
    </font>
    <font>
      <b/>
      <sz val="13"/>
      <color theme="3"/>
      <name val="ＭＳ Ｐゴシック"/>
      <family val="2"/>
      <charset val="128"/>
      <scheme val="minor"/>
    </font>
    <font>
      <sz val="28"/>
      <name val="ＭＳ Ｐゴシック"/>
      <family val="3"/>
      <charset val="128"/>
    </font>
    <font>
      <sz val="22"/>
      <name val="ＭＳ Ｐゴシック"/>
      <family val="2"/>
      <charset val="128"/>
    </font>
    <font>
      <sz val="6"/>
      <name val="ＭＳ Ｐゴシック"/>
      <family val="3"/>
      <charset val="128"/>
      <scheme val="minor"/>
    </font>
    <font>
      <u/>
      <sz val="11"/>
      <color theme="1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34998626667073579"/>
        <bgColor indexed="64"/>
      </patternFill>
    </fill>
    <fill>
      <patternFill patternType="solid">
        <fgColor theme="0" tint="-0.249977111117893"/>
        <bgColor indexed="64"/>
      </patternFill>
    </fill>
  </fills>
  <borders count="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hair">
        <color auto="1"/>
      </top>
      <bottom/>
      <diagonal/>
    </border>
    <border>
      <left style="thin">
        <color auto="1"/>
      </left>
      <right style="thin">
        <color auto="1"/>
      </right>
      <top style="thin">
        <color auto="1"/>
      </top>
      <bottom/>
      <diagonal/>
    </border>
    <border>
      <left/>
      <right/>
      <top style="thin">
        <color auto="1"/>
      </top>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auto="1"/>
      </right>
      <top/>
      <bottom style="thin">
        <color auto="1"/>
      </bottom>
      <diagonal/>
    </border>
  </borders>
  <cellStyleXfs count="53">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2"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 fillId="0" borderId="0"/>
    <xf numFmtId="0" fontId="2" fillId="0" borderId="0"/>
    <xf numFmtId="0" fontId="2" fillId="0" borderId="0"/>
    <xf numFmtId="0" fontId="6" fillId="0" borderId="0">
      <alignment vertical="center"/>
    </xf>
    <xf numFmtId="0" fontId="2" fillId="0" borderId="0">
      <alignment vertical="center"/>
    </xf>
    <xf numFmtId="0" fontId="30" fillId="0" borderId="0"/>
    <xf numFmtId="0" fontId="22" fillId="4" borderId="0" applyNumberFormat="0" applyBorder="0" applyAlignment="0" applyProtection="0">
      <alignment vertical="center"/>
    </xf>
    <xf numFmtId="0" fontId="1" fillId="0" borderId="0">
      <alignment vertical="center"/>
    </xf>
    <xf numFmtId="0" fontId="2" fillId="0" borderId="0">
      <alignment vertical="center"/>
    </xf>
    <xf numFmtId="0" fontId="49" fillId="0" borderId="0" applyNumberFormat="0" applyFill="0" applyBorder="0" applyAlignment="0" applyProtection="0">
      <alignment vertical="center"/>
    </xf>
  </cellStyleXfs>
  <cellXfs count="719">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0" fillId="0" borderId="0" xfId="0" applyAlignment="1">
      <alignment vertical="center" wrapText="1"/>
    </xf>
    <xf numFmtId="0" fontId="0" fillId="0" borderId="10" xfId="0" applyFill="1" applyBorder="1" applyAlignment="1">
      <alignment horizontal="center" vertical="center"/>
    </xf>
    <xf numFmtId="0" fontId="2" fillId="0" borderId="0" xfId="0" applyFont="1" applyAlignment="1">
      <alignment horizontal="center" vertical="center"/>
    </xf>
    <xf numFmtId="0" fontId="23" fillId="0" borderId="0" xfId="0" applyFont="1"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left" vertical="center"/>
    </xf>
    <xf numFmtId="0" fontId="2" fillId="0" borderId="10" xfId="0" applyFont="1" applyBorder="1" applyAlignment="1">
      <alignment horizontal="left" vertical="center"/>
    </xf>
    <xf numFmtId="0" fontId="0" fillId="0" borderId="11" xfId="0" applyBorder="1">
      <alignment vertical="center"/>
    </xf>
    <xf numFmtId="0" fontId="0" fillId="0" borderId="10" xfId="0" applyBorder="1" applyAlignment="1">
      <alignment horizontal="left" vertical="center" wrapText="1"/>
    </xf>
    <xf numFmtId="0" fontId="0" fillId="0" borderId="10" xfId="0" applyBorder="1">
      <alignment vertical="center"/>
    </xf>
    <xf numFmtId="0" fontId="0" fillId="0" borderId="10" xfId="0" applyBorder="1" applyAlignment="1">
      <alignment vertical="center"/>
    </xf>
    <xf numFmtId="0" fontId="0" fillId="0" borderId="10" xfId="0" applyBorder="1" applyAlignment="1">
      <alignment vertical="center" wrapText="1"/>
    </xf>
    <xf numFmtId="0" fontId="26" fillId="0" borderId="10" xfId="0" applyFont="1" applyBorder="1" applyAlignment="1">
      <alignment horizontal="center" vertical="center"/>
    </xf>
    <xf numFmtId="0" fontId="26"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lignment vertical="center"/>
    </xf>
    <xf numFmtId="0" fontId="2" fillId="0" borderId="10" xfId="0" applyFont="1" applyFill="1" applyBorder="1" applyAlignment="1">
      <alignment horizontal="center" vertical="center" wrapText="1"/>
    </xf>
    <xf numFmtId="0" fontId="23" fillId="0" borderId="0" xfId="0" applyFont="1" applyAlignment="1">
      <alignment horizontal="centerContinuous" vertical="center"/>
    </xf>
    <xf numFmtId="0" fontId="0" fillId="0" borderId="0" xfId="0" applyAlignment="1">
      <alignment horizontal="centerContinuous" vertical="center"/>
    </xf>
    <xf numFmtId="0" fontId="0" fillId="0" borderId="0" xfId="0" applyAlignment="1">
      <alignment horizontal="center" vertical="top"/>
    </xf>
    <xf numFmtId="0" fontId="0" fillId="0" borderId="0" xfId="0" applyAlignment="1">
      <alignment vertical="top"/>
    </xf>
    <xf numFmtId="0" fontId="0" fillId="0" borderId="10" xfId="0" applyBorder="1" applyAlignment="1">
      <alignment horizontal="center" vertical="top"/>
    </xf>
    <xf numFmtId="0" fontId="2" fillId="0" borderId="0" xfId="0" applyFont="1" applyBorder="1" applyAlignment="1">
      <alignment horizontal="justify" vertical="top"/>
    </xf>
    <xf numFmtId="0" fontId="0" fillId="0" borderId="0" xfId="0" applyBorder="1" applyAlignment="1">
      <alignment vertical="top"/>
    </xf>
    <xf numFmtId="0" fontId="0" fillId="0" borderId="0" xfId="0" applyBorder="1" applyAlignment="1">
      <alignment horizontal="center" vertical="top"/>
    </xf>
    <xf numFmtId="0" fontId="2" fillId="0" borderId="0" xfId="0" applyFont="1" applyBorder="1" applyAlignment="1">
      <alignment vertical="top"/>
    </xf>
    <xf numFmtId="0" fontId="2" fillId="0" borderId="12" xfId="0" applyFont="1" applyBorder="1" applyAlignment="1">
      <alignment horizontal="left" vertical="center" wrapText="1"/>
    </xf>
    <xf numFmtId="0" fontId="2" fillId="0" borderId="10" xfId="0" applyFont="1" applyBorder="1" applyAlignment="1">
      <alignment horizontal="center" vertical="center" wrapText="1"/>
    </xf>
    <xf numFmtId="0" fontId="26" fillId="0" borderId="0" xfId="0" applyFont="1" applyBorder="1" applyAlignment="1">
      <alignment horizontal="left" vertical="center"/>
    </xf>
    <xf numFmtId="0" fontId="26" fillId="0" borderId="0" xfId="0" applyFont="1" applyBorder="1" applyAlignment="1">
      <alignment vertical="center" wrapText="1"/>
    </xf>
    <xf numFmtId="0" fontId="26" fillId="0" borderId="0" xfId="0" applyFont="1" applyBorder="1" applyAlignment="1">
      <alignment vertical="center"/>
    </xf>
    <xf numFmtId="0" fontId="26" fillId="0" borderId="0" xfId="0" applyFont="1" applyBorder="1" applyAlignment="1">
      <alignment horizontal="center" vertical="center"/>
    </xf>
    <xf numFmtId="0" fontId="0" fillId="0" borderId="0" xfId="0" applyBorder="1" applyAlignment="1">
      <alignment horizontal="left" vertical="center"/>
    </xf>
    <xf numFmtId="0" fontId="26" fillId="0" borderId="10" xfId="0" applyFont="1" applyBorder="1" applyAlignment="1">
      <alignment horizontal="left" vertical="center"/>
    </xf>
    <xf numFmtId="0" fontId="26" fillId="0" borderId="10" xfId="0" applyFont="1" applyBorder="1" applyAlignment="1">
      <alignment vertical="center" wrapText="1"/>
    </xf>
    <xf numFmtId="0" fontId="26" fillId="0" borderId="10" xfId="0" applyFont="1" applyBorder="1" applyAlignment="1">
      <alignment horizontal="justify" vertical="center"/>
    </xf>
    <xf numFmtId="0" fontId="26" fillId="0" borderId="10" xfId="0" applyFont="1" applyBorder="1" applyAlignment="1">
      <alignment horizontal="justify" vertical="center" wrapText="1"/>
    </xf>
    <xf numFmtId="0" fontId="26" fillId="0" borderId="10" xfId="0" applyFont="1" applyBorder="1" applyAlignment="1">
      <alignment vertical="center"/>
    </xf>
    <xf numFmtId="0" fontId="0" fillId="0" borderId="10" xfId="0" applyFill="1" applyBorder="1" applyAlignment="1">
      <alignment horizontal="center" vertical="center" wrapText="1"/>
    </xf>
    <xf numFmtId="0" fontId="0" fillId="0" borderId="0" xfId="0" applyAlignment="1">
      <alignment horizontal="center" vertical="center" wrapText="1"/>
    </xf>
    <xf numFmtId="0" fontId="29" fillId="0" borderId="0" xfId="45" applyFont="1"/>
    <xf numFmtId="0" fontId="29" fillId="0" borderId="0" xfId="45" applyFont="1" applyFill="1"/>
    <xf numFmtId="49" fontId="29" fillId="0" borderId="11" xfId="45" applyNumberFormat="1" applyFont="1" applyFill="1" applyBorder="1" applyAlignment="1">
      <alignment horizontal="left"/>
    </xf>
    <xf numFmtId="0" fontId="29" fillId="0" borderId="0" xfId="45" applyFont="1" applyFill="1" applyAlignment="1">
      <alignment horizontal="center"/>
    </xf>
    <xf numFmtId="49" fontId="29" fillId="0" borderId="22" xfId="45" applyNumberFormat="1" applyFont="1" applyFill="1" applyBorder="1" applyAlignment="1">
      <alignment horizontal="left"/>
    </xf>
    <xf numFmtId="0" fontId="6" fillId="0" borderId="0" xfId="0" applyFont="1">
      <alignment vertical="center"/>
    </xf>
    <xf numFmtId="176" fontId="29" fillId="0" borderId="11" xfId="45" applyNumberFormat="1" applyFont="1" applyFill="1" applyBorder="1" applyAlignment="1">
      <alignment horizontal="right"/>
    </xf>
    <xf numFmtId="0" fontId="23"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alignment vertical="center"/>
    </xf>
    <xf numFmtId="0" fontId="25" fillId="0" borderId="0" xfId="0" applyFont="1" applyAlignment="1">
      <alignment horizontal="centerContinuous" vertical="center"/>
    </xf>
    <xf numFmtId="0" fontId="25" fillId="0" borderId="0" xfId="0" applyFont="1">
      <alignment vertical="center"/>
    </xf>
    <xf numFmtId="0" fontId="31" fillId="0" borderId="0" xfId="0" applyFont="1">
      <alignment vertical="center"/>
    </xf>
    <xf numFmtId="0" fontId="31" fillId="0" borderId="0" xfId="0" applyFont="1" applyAlignment="1">
      <alignment horizontal="center" vertical="center"/>
    </xf>
    <xf numFmtId="176" fontId="0" fillId="0" borderId="10" xfId="0" applyNumberFormat="1" applyBorder="1" applyAlignment="1">
      <alignment horizontal="center" vertical="center"/>
    </xf>
    <xf numFmtId="0" fontId="2" fillId="0" borderId="10" xfId="0" applyFont="1" applyFill="1" applyBorder="1" applyAlignment="1">
      <alignment vertical="center"/>
    </xf>
    <xf numFmtId="0" fontId="2" fillId="0" borderId="0" xfId="47" applyAlignment="1">
      <alignment vertical="center"/>
    </xf>
    <xf numFmtId="0" fontId="2" fillId="0" borderId="0" xfId="47" applyFill="1" applyAlignment="1">
      <alignment vertical="center"/>
    </xf>
    <xf numFmtId="0" fontId="2" fillId="0" borderId="0" xfId="47" applyFont="1" applyFill="1" applyBorder="1" applyAlignment="1">
      <alignment horizontal="left" vertical="center" wrapText="1"/>
    </xf>
    <xf numFmtId="0" fontId="2" fillId="0" borderId="0" xfId="47" applyFont="1" applyFill="1" applyBorder="1" applyAlignment="1">
      <alignment horizontal="center" vertical="center" wrapText="1"/>
    </xf>
    <xf numFmtId="0" fontId="2" fillId="0" borderId="0" xfId="47" applyBorder="1" applyAlignment="1">
      <alignment vertical="center"/>
    </xf>
    <xf numFmtId="0" fontId="23" fillId="0" borderId="0" xfId="0" applyFont="1" applyAlignment="1">
      <alignment horizontal="centerContinuous" vertical="center" wrapText="1"/>
    </xf>
    <xf numFmtId="0" fontId="34" fillId="0" borderId="0" xfId="0" applyFont="1" applyAlignment="1">
      <alignment vertical="center" wrapText="1"/>
    </xf>
    <xf numFmtId="0" fontId="6" fillId="0" borderId="0" xfId="46" applyFont="1" applyAlignment="1">
      <alignment vertical="center" wrapText="1"/>
    </xf>
    <xf numFmtId="0" fontId="5" fillId="0" borderId="0" xfId="0" applyFont="1" applyAlignment="1">
      <alignment horizontal="centerContinuous" vertical="center" wrapText="1"/>
    </xf>
    <xf numFmtId="0" fontId="2" fillId="0" borderId="0" xfId="0" applyFont="1" applyAlignment="1">
      <alignment horizontal="centerContinuous" vertical="center" wrapText="1"/>
    </xf>
    <xf numFmtId="0" fontId="2" fillId="0" borderId="0" xfId="0" applyFont="1" applyAlignment="1">
      <alignment horizontal="center" vertical="center" wrapText="1"/>
    </xf>
    <xf numFmtId="0" fontId="27" fillId="0" borderId="24" xfId="46" applyFont="1" applyFill="1" applyBorder="1" applyAlignment="1">
      <alignment horizontal="justify" vertical="center" wrapText="1"/>
    </xf>
    <xf numFmtId="0" fontId="27" fillId="0" borderId="26" xfId="46" applyFont="1" applyFill="1" applyBorder="1" applyAlignment="1">
      <alignment horizontal="justify" vertical="center" wrapText="1"/>
    </xf>
    <xf numFmtId="0" fontId="27" fillId="0" borderId="27" xfId="46" applyFont="1" applyFill="1" applyBorder="1" applyAlignment="1">
      <alignment horizontal="justify" vertical="center" wrapText="1"/>
    </xf>
    <xf numFmtId="0" fontId="6" fillId="0" borderId="24" xfId="46" applyFont="1" applyBorder="1" applyAlignment="1">
      <alignment vertical="center" wrapText="1"/>
    </xf>
    <xf numFmtId="0" fontId="6" fillId="0" borderId="0" xfId="46" applyFont="1" applyAlignment="1">
      <alignment horizontal="center" vertical="center" wrapText="1"/>
    </xf>
    <xf numFmtId="176" fontId="18" fillId="0" borderId="10" xfId="46" applyNumberFormat="1" applyFont="1" applyFill="1" applyBorder="1" applyAlignment="1">
      <alignment horizontal="center" vertical="center" wrapText="1"/>
    </xf>
    <xf numFmtId="0" fontId="6" fillId="0" borderId="0" xfId="46" applyFont="1" applyBorder="1" applyAlignment="1">
      <alignment horizontal="center" vertical="center" wrapText="1"/>
    </xf>
    <xf numFmtId="0" fontId="6" fillId="0" borderId="0" xfId="46" applyFont="1" applyBorder="1" applyAlignment="1">
      <alignment horizontal="left" vertical="center" wrapText="1"/>
    </xf>
    <xf numFmtId="0" fontId="6" fillId="0" borderId="0" xfId="46" quotePrefix="1" applyFont="1" applyBorder="1" applyAlignment="1">
      <alignment horizontal="center" vertical="center" wrapText="1"/>
    </xf>
    <xf numFmtId="0" fontId="27" fillId="0" borderId="0" xfId="46" applyFont="1" applyBorder="1" applyAlignment="1">
      <alignment vertical="center" wrapText="1"/>
    </xf>
    <xf numFmtId="176" fontId="6" fillId="0" borderId="0" xfId="46" applyNumberFormat="1" applyFont="1" applyBorder="1" applyAlignment="1">
      <alignment horizontal="center" vertical="center" wrapText="1"/>
    </xf>
    <xf numFmtId="0" fontId="6" fillId="0" borderId="0" xfId="46" applyFont="1" applyFill="1" applyAlignment="1">
      <alignment vertical="center" wrapText="1"/>
    </xf>
    <xf numFmtId="0" fontId="34" fillId="0" borderId="0" xfId="0" applyFont="1" applyAlignment="1">
      <alignment horizontal="centerContinuous" vertical="center"/>
    </xf>
    <xf numFmtId="0" fontId="35" fillId="0" borderId="0" xfId="45" applyFont="1" applyFill="1" applyAlignment="1">
      <alignment horizontal="left"/>
    </xf>
    <xf numFmtId="0" fontId="29" fillId="0" borderId="0" xfId="45" applyFont="1" applyFill="1" applyAlignment="1">
      <alignment horizontal="left"/>
    </xf>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10" xfId="0" applyFill="1" applyBorder="1" applyAlignment="1">
      <alignment vertical="center"/>
    </xf>
    <xf numFmtId="0" fontId="0" fillId="0" borderId="0"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6" xfId="0" applyFont="1" applyBorder="1" applyAlignment="1">
      <alignment horizontal="center" vertical="center"/>
    </xf>
    <xf numFmtId="0" fontId="36" fillId="0" borderId="10" xfId="0" applyFont="1" applyBorder="1" applyAlignment="1">
      <alignment vertical="center"/>
    </xf>
    <xf numFmtId="0" fontId="28" fillId="0" borderId="0" xfId="0" applyFont="1" applyAlignment="1">
      <alignment horizontal="centerContinuous" vertical="center"/>
    </xf>
    <xf numFmtId="0" fontId="5" fillId="0" borderId="30" xfId="0" applyFont="1" applyBorder="1" applyAlignment="1">
      <alignment horizontal="center" vertical="center"/>
    </xf>
    <xf numFmtId="0" fontId="5" fillId="0" borderId="30" xfId="0" applyFont="1" applyBorder="1" applyAlignment="1">
      <alignment horizontal="center" vertical="center" wrapText="1"/>
    </xf>
    <xf numFmtId="180" fontId="0" fillId="0" borderId="11" xfId="0" applyNumberFormat="1" applyBorder="1" applyAlignment="1">
      <alignment horizontal="center" vertical="center"/>
    </xf>
    <xf numFmtId="180" fontId="0" fillId="0" borderId="10" xfId="0" applyNumberFormat="1" applyBorder="1" applyAlignment="1">
      <alignment horizontal="center" vertical="center"/>
    </xf>
    <xf numFmtId="180" fontId="2" fillId="0" borderId="10" xfId="0" applyNumberFormat="1" applyFont="1" applyBorder="1" applyAlignment="1">
      <alignment horizontal="center" vertical="center"/>
    </xf>
    <xf numFmtId="0" fontId="2" fillId="0" borderId="0" xfId="0" applyFont="1" applyFill="1">
      <alignment vertical="center"/>
    </xf>
    <xf numFmtId="0" fontId="2" fillId="0" borderId="10" xfId="0" applyFont="1" applyFill="1" applyBorder="1">
      <alignment vertical="center"/>
    </xf>
    <xf numFmtId="180" fontId="2" fillId="0" borderId="10" xfId="0" applyNumberFormat="1" applyFont="1" applyFill="1" applyBorder="1" applyAlignment="1">
      <alignment horizontal="center" vertical="center" wrapText="1"/>
    </xf>
    <xf numFmtId="0" fontId="2" fillId="0" borderId="10" xfId="0" applyFont="1" applyBorder="1" applyAlignment="1">
      <alignment horizontal="justify" vertical="center" wrapText="1"/>
    </xf>
    <xf numFmtId="0" fontId="0" fillId="0" borderId="10" xfId="0" applyFont="1" applyBorder="1" applyAlignment="1">
      <alignment horizontal="justify" vertical="center" wrapText="1"/>
    </xf>
    <xf numFmtId="0" fontId="0" fillId="0" borderId="10" xfId="0" applyFont="1" applyFill="1" applyBorder="1" applyAlignment="1">
      <alignment horizontal="center" vertical="center"/>
    </xf>
    <xf numFmtId="0" fontId="41" fillId="0" borderId="10" xfId="0" applyFont="1" applyBorder="1">
      <alignment vertical="center"/>
    </xf>
    <xf numFmtId="0" fontId="0" fillId="0" borderId="16" xfId="0" applyFill="1" applyBorder="1" applyAlignment="1">
      <alignment horizontal="left" vertical="center"/>
    </xf>
    <xf numFmtId="0" fontId="0" fillId="0" borderId="18" xfId="0" applyFill="1" applyBorder="1" applyAlignment="1">
      <alignment horizontal="left" vertical="center"/>
    </xf>
    <xf numFmtId="180" fontId="0" fillId="0" borderId="10" xfId="0" applyNumberFormat="1" applyFill="1" applyBorder="1" applyAlignment="1">
      <alignment horizontal="center" vertical="center"/>
    </xf>
    <xf numFmtId="176" fontId="6" fillId="0" borderId="10" xfId="46" applyNumberFormat="1" applyFont="1" applyBorder="1" applyAlignment="1">
      <alignment vertical="center" wrapText="1"/>
    </xf>
    <xf numFmtId="49" fontId="29" fillId="0" borderId="0" xfId="45" applyNumberFormat="1" applyFont="1" applyFill="1" applyBorder="1" applyAlignment="1">
      <alignment horizontal="left" vertical="center" wrapText="1"/>
    </xf>
    <xf numFmtId="0" fontId="29" fillId="0" borderId="0" xfId="45" applyFont="1" applyFill="1" applyBorder="1" applyAlignment="1">
      <alignment horizontal="center" vertical="center" wrapText="1"/>
    </xf>
    <xf numFmtId="176" fontId="29" fillId="0" borderId="0" xfId="45" applyNumberFormat="1" applyFont="1" applyFill="1" applyBorder="1" applyAlignment="1">
      <alignment horizontal="right"/>
    </xf>
    <xf numFmtId="0" fontId="29" fillId="0" borderId="0" xfId="45" applyFont="1" applyFill="1" applyBorder="1" applyAlignment="1">
      <alignment vertical="center" wrapText="1"/>
    </xf>
    <xf numFmtId="0" fontId="29" fillId="0" borderId="0" xfId="45" applyFont="1" applyFill="1" applyBorder="1"/>
    <xf numFmtId="0" fontId="0" fillId="0" borderId="11" xfId="0" applyBorder="1" applyAlignment="1">
      <alignment vertical="center" wrapText="1"/>
    </xf>
    <xf numFmtId="0" fontId="0" fillId="0" borderId="11" xfId="0" applyBorder="1" applyAlignment="1">
      <alignment horizontal="left" vertical="center" wrapText="1" indent="2"/>
    </xf>
    <xf numFmtId="0" fontId="29" fillId="0" borderId="11" xfId="45" applyFont="1" applyBorder="1" applyAlignment="1">
      <alignment horizontal="center"/>
    </xf>
    <xf numFmtId="0" fontId="0" fillId="0" borderId="11" xfId="0" applyFill="1" applyBorder="1" applyAlignment="1">
      <alignment horizontal="left" vertical="center" wrapText="1" indent="2"/>
    </xf>
    <xf numFmtId="180" fontId="2" fillId="0" borderId="10" xfId="0" applyNumberFormat="1" applyFont="1" applyFill="1" applyBorder="1" applyAlignment="1">
      <alignment horizontal="center" vertical="center"/>
    </xf>
    <xf numFmtId="0" fontId="0" fillId="0" borderId="10" xfId="0" applyFont="1" applyBorder="1" applyAlignment="1">
      <alignment vertical="center" wrapText="1"/>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0" fillId="0" borderId="0" xfId="0" applyBorder="1" applyAlignment="1">
      <alignment horizontal="center" vertical="center" wrapText="1"/>
    </xf>
    <xf numFmtId="180" fontId="0" fillId="0" borderId="0" xfId="0" applyNumberFormat="1" applyBorder="1" applyAlignment="1">
      <alignment horizontal="center" vertical="center" wrapText="1"/>
    </xf>
    <xf numFmtId="180" fontId="0" fillId="0" borderId="0" xfId="0" applyNumberFormat="1" applyBorder="1" applyAlignment="1">
      <alignment horizontal="center" vertical="center"/>
    </xf>
    <xf numFmtId="0" fontId="0" fillId="0" borderId="0" xfId="0" applyBorder="1" applyAlignment="1">
      <alignment vertical="center" wrapText="1"/>
    </xf>
    <xf numFmtId="0" fontId="5" fillId="0" borderId="0" xfId="47" applyFont="1" applyFill="1" applyBorder="1" applyAlignment="1">
      <alignment horizontal="centerContinuous" vertical="center"/>
    </xf>
    <xf numFmtId="0" fontId="0" fillId="0" borderId="0" xfId="0" applyBorder="1" applyAlignment="1">
      <alignment horizontal="left" vertical="top"/>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vertical="center"/>
    </xf>
    <xf numFmtId="0" fontId="0" fillId="0" borderId="11" xfId="0" applyBorder="1" applyAlignment="1">
      <alignment horizontal="center" vertical="center" wrapText="1"/>
    </xf>
    <xf numFmtId="0" fontId="0" fillId="0" borderId="10" xfId="0" applyFont="1" applyBorder="1" applyAlignment="1">
      <alignment horizontal="left" vertical="center" wrapText="1"/>
    </xf>
    <xf numFmtId="0" fontId="2" fillId="0" borderId="10" xfId="0" applyFont="1" applyBorder="1" applyAlignment="1">
      <alignment horizontal="justify" vertical="center" wrapText="1"/>
    </xf>
    <xf numFmtId="176" fontId="18" fillId="0" borderId="10" xfId="46" applyNumberFormat="1" applyFont="1" applyFill="1" applyBorder="1" applyAlignment="1">
      <alignment horizontal="center" vertical="center" wrapText="1"/>
    </xf>
    <xf numFmtId="0" fontId="32" fillId="0" borderId="0" xfId="45" applyFont="1" applyFill="1" applyAlignment="1">
      <alignment horizontal="center"/>
    </xf>
    <xf numFmtId="0" fontId="2" fillId="0" borderId="0" xfId="0" applyFont="1" applyAlignment="1">
      <alignment vertical="center"/>
    </xf>
    <xf numFmtId="0" fontId="6" fillId="0" borderId="0" xfId="46" applyFont="1" applyBorder="1" applyAlignment="1">
      <alignment vertical="center" wrapText="1"/>
    </xf>
    <xf numFmtId="0" fontId="5" fillId="0" borderId="10" xfId="0" applyFont="1" applyBorder="1" applyAlignment="1">
      <alignment horizontal="center" vertical="center" wrapText="1"/>
    </xf>
    <xf numFmtId="0" fontId="0" fillId="0" borderId="0" xfId="0" applyBorder="1" applyAlignment="1">
      <alignment vertical="center"/>
    </xf>
    <xf numFmtId="0" fontId="2" fillId="0" borderId="0" xfId="0" applyFont="1" applyBorder="1" applyAlignment="1">
      <alignment vertical="center"/>
    </xf>
    <xf numFmtId="176" fontId="6" fillId="0" borderId="0" xfId="46" applyNumberFormat="1" applyFont="1" applyBorder="1" applyAlignment="1">
      <alignment vertical="center" wrapText="1"/>
    </xf>
    <xf numFmtId="176" fontId="6" fillId="0" borderId="17" xfId="46" applyNumberFormat="1" applyFont="1" applyBorder="1" applyAlignment="1">
      <alignment vertical="center" wrapText="1"/>
    </xf>
    <xf numFmtId="0" fontId="29" fillId="0" borderId="35" xfId="45" applyFont="1" applyFill="1" applyBorder="1" applyAlignment="1">
      <alignment horizontal="center" vertical="center" wrapText="1"/>
    </xf>
    <xf numFmtId="0" fontId="29" fillId="0" borderId="41" xfId="45" applyFont="1" applyFill="1" applyBorder="1" applyAlignment="1" applyProtection="1">
      <alignment horizontal="center" vertical="center" wrapText="1"/>
    </xf>
    <xf numFmtId="49" fontId="29" fillId="0" borderId="37" xfId="45" applyNumberFormat="1" applyFont="1" applyFill="1" applyBorder="1" applyAlignment="1">
      <alignment horizontal="left"/>
    </xf>
    <xf numFmtId="176" fontId="29" fillId="0" borderId="37" xfId="45" applyNumberFormat="1" applyFont="1" applyFill="1" applyBorder="1" applyAlignment="1">
      <alignment horizontal="right"/>
    </xf>
    <xf numFmtId="49" fontId="29" fillId="0" borderId="36" xfId="45" applyNumberFormat="1" applyFont="1" applyFill="1" applyBorder="1" applyAlignment="1">
      <alignment horizontal="left"/>
    </xf>
    <xf numFmtId="176" fontId="29" fillId="0" borderId="36" xfId="45" applyNumberFormat="1" applyFont="1" applyFill="1" applyBorder="1" applyAlignment="1">
      <alignment horizontal="right"/>
    </xf>
    <xf numFmtId="0" fontId="29" fillId="0" borderId="36" xfId="45" applyFont="1" applyBorder="1"/>
    <xf numFmtId="0" fontId="29" fillId="0" borderId="35" xfId="45" applyFont="1" applyFill="1" applyBorder="1" applyAlignment="1">
      <alignment horizontal="center"/>
    </xf>
    <xf numFmtId="0" fontId="29" fillId="0" borderId="41" xfId="45" applyFont="1" applyFill="1" applyBorder="1"/>
    <xf numFmtId="176" fontId="29" fillId="0" borderId="35" xfId="45" applyNumberFormat="1" applyFont="1" applyFill="1" applyBorder="1" applyAlignment="1">
      <alignment horizontal="right"/>
    </xf>
    <xf numFmtId="0" fontId="29" fillId="0" borderId="35" xfId="45" applyFont="1" applyFill="1" applyBorder="1" applyAlignment="1">
      <alignment horizontal="center" vertical="center"/>
    </xf>
    <xf numFmtId="49" fontId="29" fillId="0" borderId="35" xfId="45" applyNumberFormat="1" applyFont="1" applyFill="1" applyBorder="1" applyAlignment="1">
      <alignment horizontal="left"/>
    </xf>
    <xf numFmtId="49" fontId="29" fillId="0" borderId="41" xfId="45" applyNumberFormat="1" applyFont="1" applyFill="1" applyBorder="1" applyAlignment="1">
      <alignment horizontal="left"/>
    </xf>
    <xf numFmtId="49" fontId="29" fillId="0" borderId="38" xfId="45" applyNumberFormat="1" applyFont="1" applyFill="1" applyBorder="1" applyAlignment="1">
      <alignment horizontal="left"/>
    </xf>
    <xf numFmtId="49" fontId="29" fillId="0" borderId="39" xfId="45" applyNumberFormat="1" applyFont="1" applyFill="1" applyBorder="1" applyAlignment="1">
      <alignment horizontal="left"/>
    </xf>
    <xf numFmtId="0" fontId="29" fillId="0" borderId="41" xfId="45" applyFont="1" applyFill="1" applyBorder="1" applyAlignment="1">
      <alignment horizontal="center"/>
    </xf>
    <xf numFmtId="0" fontId="29" fillId="0" borderId="35" xfId="45" applyFont="1" applyFill="1" applyBorder="1"/>
    <xf numFmtId="176" fontId="29" fillId="0" borderId="42" xfId="45" applyNumberFormat="1" applyFont="1" applyFill="1" applyBorder="1" applyAlignment="1">
      <alignment horizontal="right"/>
    </xf>
    <xf numFmtId="0" fontId="2" fillId="0" borderId="37" xfId="0" applyFont="1" applyFill="1" applyBorder="1" applyAlignment="1">
      <alignment horizontal="left" shrinkToFit="1"/>
    </xf>
    <xf numFmtId="0" fontId="2" fillId="0" borderId="37" xfId="0" applyFont="1" applyFill="1" applyBorder="1" applyAlignment="1">
      <alignment horizontal="left"/>
    </xf>
    <xf numFmtId="181" fontId="2" fillId="0" borderId="37" xfId="0" applyNumberFormat="1" applyFont="1" applyFill="1" applyBorder="1" applyAlignment="1">
      <alignment horizontal="center"/>
    </xf>
    <xf numFmtId="181" fontId="2" fillId="0" borderId="0" xfId="0" applyNumberFormat="1" applyFont="1" applyFill="1" applyBorder="1" applyAlignment="1">
      <alignment horizontal="center"/>
    </xf>
    <xf numFmtId="49" fontId="2" fillId="0" borderId="36" xfId="0" applyNumberFormat="1" applyFont="1" applyFill="1" applyBorder="1" applyAlignment="1">
      <alignment horizontal="center" shrinkToFit="1"/>
    </xf>
    <xf numFmtId="49" fontId="2" fillId="0" borderId="36" xfId="0" applyNumberFormat="1" applyFont="1" applyFill="1" applyBorder="1" applyAlignment="1">
      <alignment horizontal="left"/>
    </xf>
    <xf numFmtId="179" fontId="2" fillId="0" borderId="36" xfId="0" applyNumberFormat="1" applyFont="1" applyFill="1" applyBorder="1" applyAlignment="1">
      <alignment horizontal="center"/>
    </xf>
    <xf numFmtId="179" fontId="2" fillId="0" borderId="0" xfId="0" applyNumberFormat="1" applyFont="1" applyFill="1" applyBorder="1" applyAlignment="1">
      <alignment horizontal="center"/>
    </xf>
    <xf numFmtId="0" fontId="2" fillId="0" borderId="36" xfId="0" applyFont="1" applyFill="1" applyBorder="1" applyAlignment="1">
      <alignment shrinkToFit="1"/>
    </xf>
    <xf numFmtId="49" fontId="2" fillId="0" borderId="11" xfId="0" applyNumberFormat="1" applyFont="1" applyFill="1" applyBorder="1" applyAlignment="1">
      <alignment horizontal="left" shrinkToFit="1"/>
    </xf>
    <xf numFmtId="49" fontId="2" fillId="0" borderId="11" xfId="0" applyNumberFormat="1" applyFont="1" applyFill="1" applyBorder="1" applyAlignment="1">
      <alignment horizontal="left"/>
    </xf>
    <xf numFmtId="179" fontId="2" fillId="0" borderId="11" xfId="0" applyNumberFormat="1" applyFont="1" applyFill="1" applyBorder="1" applyAlignment="1">
      <alignment horizontal="center"/>
    </xf>
    <xf numFmtId="49" fontId="2" fillId="0" borderId="37" xfId="0" applyNumberFormat="1" applyFont="1" applyFill="1" applyBorder="1" applyAlignment="1">
      <alignment horizontal="left" shrinkToFit="1"/>
    </xf>
    <xf numFmtId="49" fontId="2" fillId="0" borderId="37" xfId="0" applyNumberFormat="1" applyFont="1" applyFill="1" applyBorder="1" applyAlignment="1">
      <alignment horizontal="left"/>
    </xf>
    <xf numFmtId="49" fontId="2" fillId="0" borderId="36" xfId="0" applyNumberFormat="1" applyFont="1" applyFill="1" applyBorder="1" applyAlignment="1">
      <alignment horizontal="left" shrinkToFit="1"/>
    </xf>
    <xf numFmtId="0" fontId="2" fillId="0" borderId="35" xfId="45" applyFont="1" applyFill="1" applyBorder="1" applyAlignment="1">
      <alignment horizontal="center" vertical="center"/>
    </xf>
    <xf numFmtId="0" fontId="2" fillId="0" borderId="41" xfId="0" applyFont="1" applyFill="1" applyBorder="1" applyAlignment="1">
      <alignment horizontal="left" vertical="center" wrapText="1"/>
    </xf>
    <xf numFmtId="0" fontId="2" fillId="0" borderId="35" xfId="0" applyFont="1" applyFill="1" applyBorder="1" applyAlignment="1">
      <alignment vertical="center"/>
    </xf>
    <xf numFmtId="0" fontId="2" fillId="0" borderId="40" xfId="0" applyFont="1" applyFill="1" applyBorder="1" applyAlignment="1">
      <alignment vertical="center"/>
    </xf>
    <xf numFmtId="0" fontId="0" fillId="0" borderId="37" xfId="0" applyBorder="1" applyAlignment="1">
      <alignment vertical="center" wrapText="1"/>
    </xf>
    <xf numFmtId="0" fontId="6" fillId="0" borderId="37" xfId="43" applyFont="1" applyBorder="1" applyAlignment="1">
      <alignment horizontal="center" vertical="center"/>
    </xf>
    <xf numFmtId="0" fontId="0" fillId="0" borderId="36" xfId="0" applyBorder="1" applyAlignment="1">
      <alignment vertical="center" wrapText="1"/>
    </xf>
    <xf numFmtId="0" fontId="0" fillId="0" borderId="36" xfId="0" applyBorder="1" applyAlignment="1">
      <alignment horizontal="left" vertical="center" wrapText="1" indent="2"/>
    </xf>
    <xf numFmtId="0" fontId="6" fillId="0" borderId="36" xfId="43" applyFont="1" applyBorder="1" applyAlignment="1">
      <alignment vertical="center"/>
    </xf>
    <xf numFmtId="0" fontId="0" fillId="0" borderId="36" xfId="0" applyBorder="1" applyAlignment="1">
      <alignment horizontal="left" vertical="center" wrapText="1"/>
    </xf>
    <xf numFmtId="0" fontId="0" fillId="0" borderId="36" xfId="0" applyBorder="1" applyAlignment="1">
      <alignment horizontal="center" vertical="center" wrapText="1"/>
    </xf>
    <xf numFmtId="0" fontId="29" fillId="0" borderId="36" xfId="45" applyFont="1" applyBorder="1" applyAlignment="1">
      <alignment horizontal="center"/>
    </xf>
    <xf numFmtId="0" fontId="0" fillId="0" borderId="37" xfId="0" applyBorder="1" applyAlignment="1">
      <alignment horizontal="center" vertical="center" wrapText="1"/>
    </xf>
    <xf numFmtId="0" fontId="0" fillId="0" borderId="37" xfId="0" applyBorder="1" applyAlignment="1">
      <alignment horizontal="left" vertical="center" wrapText="1"/>
    </xf>
    <xf numFmtId="0" fontId="0" fillId="0" borderId="36" xfId="0" applyFill="1" applyBorder="1" applyAlignment="1">
      <alignment vertical="center" wrapText="1"/>
    </xf>
    <xf numFmtId="0" fontId="36" fillId="0" borderId="10" xfId="0" applyFont="1" applyBorder="1" applyAlignment="1">
      <alignment horizontal="center" vertical="center"/>
    </xf>
    <xf numFmtId="0" fontId="6" fillId="0" borderId="40" xfId="46" applyFont="1" applyBorder="1" applyAlignment="1">
      <alignment horizontal="center" vertical="center" wrapText="1"/>
    </xf>
    <xf numFmtId="0" fontId="6" fillId="0" borderId="40" xfId="46" applyFont="1" applyBorder="1" applyAlignment="1">
      <alignment horizontal="left" vertical="center" wrapText="1"/>
    </xf>
    <xf numFmtId="0" fontId="6" fillId="0" borderId="40" xfId="46" quotePrefix="1" applyFont="1" applyBorder="1" applyAlignment="1">
      <alignment horizontal="center" vertical="center" wrapText="1"/>
    </xf>
    <xf numFmtId="176" fontId="6" fillId="0" borderId="40" xfId="46" applyNumberFormat="1" applyFont="1" applyBorder="1" applyAlignment="1">
      <alignment horizontal="center" vertical="center" wrapText="1"/>
    </xf>
    <xf numFmtId="176" fontId="6" fillId="0" borderId="40" xfId="46" applyNumberFormat="1" applyFont="1" applyBorder="1" applyAlignment="1">
      <alignment vertical="center" wrapText="1"/>
    </xf>
    <xf numFmtId="0" fontId="0" fillId="0" borderId="0" xfId="0" applyAlignment="1">
      <alignment horizontal="left" vertical="center" indent="1"/>
    </xf>
    <xf numFmtId="0" fontId="0" fillId="0" borderId="0" xfId="0" applyAlignment="1">
      <alignment horizontal="left" vertical="center"/>
    </xf>
    <xf numFmtId="0" fontId="0" fillId="0" borderId="0" xfId="0" applyAlignment="1">
      <alignment horizontal="left" vertical="top"/>
    </xf>
    <xf numFmtId="0" fontId="40" fillId="0" borderId="0" xfId="0" applyFont="1" applyBorder="1" applyAlignment="1">
      <alignment horizontal="centerContinuous" vertical="center"/>
    </xf>
    <xf numFmtId="0" fontId="43" fillId="0" borderId="0" xfId="50" applyFont="1">
      <alignment vertical="center"/>
    </xf>
    <xf numFmtId="0" fontId="1" fillId="0" borderId="0" xfId="50">
      <alignment vertical="center"/>
    </xf>
    <xf numFmtId="0" fontId="44" fillId="0" borderId="35" xfId="50" applyFont="1" applyBorder="1" applyAlignment="1">
      <alignment horizontal="justify" vertical="center" wrapText="1"/>
    </xf>
    <xf numFmtId="0" fontId="1" fillId="0" borderId="35" xfId="50" applyBorder="1" applyAlignment="1">
      <alignment horizontal="center" vertical="center"/>
    </xf>
    <xf numFmtId="0" fontId="44" fillId="0" borderId="35" xfId="50" applyFont="1" applyBorder="1" applyAlignment="1">
      <alignment horizontal="center" vertical="center" wrapText="1"/>
    </xf>
    <xf numFmtId="0" fontId="6" fillId="0" borderId="28" xfId="46" quotePrefix="1" applyFont="1" applyFill="1" applyBorder="1" applyAlignment="1">
      <alignment horizontal="center" vertical="center" wrapText="1"/>
    </xf>
    <xf numFmtId="0" fontId="27" fillId="0" borderId="29" xfId="46" applyFont="1" applyFill="1" applyBorder="1" applyAlignment="1">
      <alignment horizontal="justify" vertical="center" wrapText="1"/>
    </xf>
    <xf numFmtId="0" fontId="6" fillId="0" borderId="25" xfId="46" quotePrefix="1" applyFont="1" applyFill="1" applyBorder="1" applyAlignment="1">
      <alignment horizontal="center" vertical="center" wrapText="1"/>
    </xf>
    <xf numFmtId="0" fontId="6" fillId="0" borderId="33" xfId="46" quotePrefix="1" applyFont="1" applyFill="1" applyBorder="1" applyAlignment="1">
      <alignment horizontal="center" vertical="center" wrapText="1"/>
    </xf>
    <xf numFmtId="0" fontId="27" fillId="0" borderId="34" xfId="46" applyFont="1" applyFill="1" applyBorder="1" applyAlignment="1">
      <alignment horizontal="justify" vertical="center" wrapText="1"/>
    </xf>
    <xf numFmtId="0" fontId="6" fillId="0" borderId="20" xfId="46" quotePrefix="1" applyFont="1" applyFill="1" applyBorder="1" applyAlignment="1">
      <alignment horizontal="center" vertical="center" wrapText="1"/>
    </xf>
    <xf numFmtId="0" fontId="27" fillId="0" borderId="23" xfId="46" applyFont="1" applyFill="1" applyBorder="1" applyAlignment="1">
      <alignment horizontal="justify" vertical="center" wrapText="1"/>
    </xf>
    <xf numFmtId="0" fontId="6" fillId="0" borderId="21" xfId="46" quotePrefix="1" applyFont="1" applyFill="1" applyBorder="1" applyAlignment="1">
      <alignment horizontal="center" vertical="center" wrapText="1"/>
    </xf>
    <xf numFmtId="0" fontId="6" fillId="0" borderId="11" xfId="46" applyFont="1" applyFill="1" applyBorder="1" applyAlignment="1">
      <alignment horizontal="center" vertical="center" wrapText="1"/>
    </xf>
    <xf numFmtId="0" fontId="6" fillId="0" borderId="27" xfId="46" applyFont="1" applyFill="1" applyBorder="1" applyAlignment="1">
      <alignment vertical="center" wrapText="1"/>
    </xf>
    <xf numFmtId="176" fontId="6" fillId="0" borderId="10" xfId="46" applyNumberFormat="1" applyFont="1" applyFill="1" applyBorder="1" applyAlignment="1">
      <alignment horizontal="center" vertical="center" wrapText="1"/>
    </xf>
    <xf numFmtId="0" fontId="0" fillId="0" borderId="10" xfId="0" applyBorder="1" applyAlignment="1">
      <alignment horizontal="left" vertical="center"/>
    </xf>
    <xf numFmtId="0" fontId="2" fillId="0" borderId="45" xfId="43" applyFill="1" applyBorder="1" applyAlignment="1">
      <alignment vertical="center" wrapText="1"/>
    </xf>
    <xf numFmtId="0" fontId="2" fillId="0" borderId="0" xfId="43" applyFill="1" applyBorder="1" applyAlignment="1">
      <alignment vertical="center" wrapText="1"/>
    </xf>
    <xf numFmtId="0" fontId="0" fillId="0" borderId="45" xfId="0" applyBorder="1">
      <alignment vertical="center"/>
    </xf>
    <xf numFmtId="0" fontId="39" fillId="0" borderId="0" xfId="0" applyFont="1" applyAlignment="1">
      <alignment horizontal="centerContinuous" vertical="center" wrapText="1"/>
    </xf>
    <xf numFmtId="0" fontId="28" fillId="0" borderId="0" xfId="47" applyFont="1" applyFill="1" applyBorder="1" applyAlignment="1">
      <alignment horizontal="left" vertical="center"/>
    </xf>
    <xf numFmtId="0" fontId="33" fillId="0" borderId="0" xfId="47" applyFont="1" applyFill="1" applyBorder="1" applyAlignment="1">
      <alignment horizontal="centerContinuous" vertical="center"/>
    </xf>
    <xf numFmtId="0" fontId="5" fillId="0" borderId="0" xfId="47" applyFont="1" applyFill="1" applyBorder="1" applyAlignment="1">
      <alignment horizontal="left" vertical="center"/>
    </xf>
    <xf numFmtId="0" fontId="2" fillId="0" borderId="0" xfId="47" applyFont="1" applyFill="1" applyAlignment="1">
      <alignment vertical="center"/>
    </xf>
    <xf numFmtId="176" fontId="2" fillId="0" borderId="10" xfId="47" applyNumberFormat="1" applyFill="1" applyBorder="1" applyAlignment="1">
      <alignment horizontal="center" vertical="center"/>
    </xf>
    <xf numFmtId="0" fontId="0" fillId="0" borderId="50" xfId="47" applyFont="1" applyFill="1" applyBorder="1" applyAlignment="1">
      <alignment horizontal="left" vertical="center" wrapText="1"/>
    </xf>
    <xf numFmtId="0" fontId="2" fillId="0" borderId="0" xfId="47" applyFill="1">
      <alignment vertical="center"/>
    </xf>
    <xf numFmtId="0" fontId="0" fillId="0" borderId="45" xfId="43" applyFont="1" applyFill="1" applyBorder="1" applyAlignment="1">
      <alignment vertical="center" wrapText="1"/>
    </xf>
    <xf numFmtId="177" fontId="2" fillId="0" borderId="45" xfId="43" applyNumberFormat="1" applyFont="1" applyFill="1" applyBorder="1" applyAlignment="1">
      <alignment horizontal="center" vertical="center" wrapText="1"/>
    </xf>
    <xf numFmtId="0" fontId="2" fillId="0" borderId="45" xfId="43" applyFill="1" applyBorder="1" applyAlignment="1" applyProtection="1">
      <alignment horizontal="center" vertical="center" wrapText="1"/>
    </xf>
    <xf numFmtId="0" fontId="2" fillId="0" borderId="45" xfId="43" applyFont="1" applyFill="1" applyBorder="1" applyAlignment="1">
      <alignment vertical="center" wrapText="1"/>
    </xf>
    <xf numFmtId="0" fontId="2" fillId="0" borderId="0" xfId="43" applyFill="1" applyAlignment="1">
      <alignment vertical="center" wrapText="1"/>
    </xf>
    <xf numFmtId="0" fontId="0" fillId="0" borderId="0" xfId="0" applyFill="1" applyAlignment="1">
      <alignment horizontal="left" vertical="center"/>
    </xf>
    <xf numFmtId="0" fontId="0" fillId="0" borderId="0" xfId="0" applyFill="1" applyAlignment="1">
      <alignment horizontal="center" vertical="center" wrapText="1"/>
    </xf>
    <xf numFmtId="0" fontId="0" fillId="0" borderId="0" xfId="0" applyFill="1" applyAlignment="1">
      <alignment vertical="center" wrapText="1"/>
    </xf>
    <xf numFmtId="0" fontId="2" fillId="0" borderId="12" xfId="47" applyFont="1" applyFill="1" applyBorder="1" applyAlignment="1">
      <alignment horizontal="center" vertical="center"/>
    </xf>
    <xf numFmtId="38" fontId="0" fillId="0" borderId="37" xfId="33" applyFont="1" applyFill="1" applyBorder="1" applyAlignment="1">
      <alignment horizontal="center" vertical="center" wrapText="1"/>
    </xf>
    <xf numFmtId="0" fontId="0" fillId="0" borderId="16" xfId="0" applyBorder="1" applyAlignment="1">
      <alignment horizontal="center" vertical="center" wrapText="1"/>
    </xf>
    <xf numFmtId="176" fontId="0" fillId="0" borderId="10" xfId="0" applyNumberFormat="1" applyBorder="1" applyAlignment="1">
      <alignment horizontal="center" vertical="center"/>
    </xf>
    <xf numFmtId="178" fontId="0" fillId="0" borderId="10" xfId="0" applyNumberForma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vertical="center"/>
    </xf>
    <xf numFmtId="0" fontId="2"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0" fillId="0" borderId="10" xfId="0" applyFont="1" applyBorder="1" applyAlignment="1">
      <alignment horizontal="justify"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Border="1" applyAlignment="1">
      <alignment vertical="center" wrapText="1"/>
    </xf>
    <xf numFmtId="0" fontId="2" fillId="0" borderId="10" xfId="0" applyFont="1" applyFill="1" applyBorder="1" applyAlignment="1">
      <alignment horizontal="center" vertical="center" wrapText="1"/>
    </xf>
    <xf numFmtId="0" fontId="0" fillId="0" borderId="45" xfId="0" applyBorder="1" applyAlignment="1">
      <alignment horizontal="center" vertical="center" wrapText="1"/>
    </xf>
    <xf numFmtId="176" fontId="6" fillId="0" borderId="10" xfId="46" applyNumberFormat="1" applyFont="1" applyFill="1" applyBorder="1" applyAlignment="1">
      <alignment horizontal="center" vertical="center" wrapText="1"/>
    </xf>
    <xf numFmtId="0" fontId="6" fillId="0" borderId="10" xfId="46" applyFont="1" applyBorder="1" applyAlignment="1">
      <alignment horizontal="center" vertical="center" wrapText="1"/>
    </xf>
    <xf numFmtId="0" fontId="6" fillId="0" borderId="10" xfId="46" applyFont="1" applyFill="1" applyBorder="1" applyAlignment="1">
      <alignment vertical="center" wrapText="1"/>
    </xf>
    <xf numFmtId="0" fontId="0" fillId="0" borderId="50" xfId="0" applyBorder="1" applyAlignment="1">
      <alignment horizontal="left" vertical="center"/>
    </xf>
    <xf numFmtId="0" fontId="46" fillId="0" borderId="0" xfId="0" applyFont="1">
      <alignment vertical="center"/>
    </xf>
    <xf numFmtId="182" fontId="46" fillId="0" borderId="0" xfId="0" applyNumberFormat="1" applyFont="1" applyAlignment="1">
      <alignment horizontal="left" vertical="center"/>
    </xf>
    <xf numFmtId="0" fontId="47" fillId="0" borderId="0" xfId="50" applyFont="1">
      <alignment vertical="center"/>
    </xf>
    <xf numFmtId="0" fontId="0" fillId="0" borderId="45" xfId="0" applyBorder="1" applyAlignment="1">
      <alignment horizontal="center" vertical="center"/>
    </xf>
    <xf numFmtId="0" fontId="0" fillId="0" borderId="49" xfId="0" applyBorder="1" applyAlignment="1">
      <alignment horizontal="center" vertical="center"/>
    </xf>
    <xf numFmtId="0" fontId="0" fillId="0" borderId="45" xfId="0" applyBorder="1" applyAlignment="1">
      <alignment horizontal="left" vertical="center"/>
    </xf>
    <xf numFmtId="0" fontId="0" fillId="0" borderId="50" xfId="0" applyFont="1" applyBorder="1" applyAlignment="1">
      <alignment horizontal="left" vertical="center"/>
    </xf>
    <xf numFmtId="0" fontId="0" fillId="0" borderId="45" xfId="0" applyFont="1" applyBorder="1" applyAlignment="1">
      <alignment horizontal="left" vertical="center"/>
    </xf>
    <xf numFmtId="0" fontId="2" fillId="0" borderId="45" xfId="0" applyFont="1" applyBorder="1" applyAlignment="1">
      <alignment horizontal="center" vertical="center"/>
    </xf>
    <xf numFmtId="0" fontId="0" fillId="0" borderId="0" xfId="0" applyFont="1" applyAlignment="1">
      <alignment vertical="center"/>
    </xf>
    <xf numFmtId="0" fontId="0" fillId="0" borderId="45" xfId="0" applyBorder="1" applyAlignment="1">
      <alignment vertical="center"/>
    </xf>
    <xf numFmtId="0" fontId="0" fillId="0" borderId="13" xfId="0" applyFont="1" applyBorder="1" applyAlignment="1">
      <alignment horizontal="left" vertical="center"/>
    </xf>
    <xf numFmtId="0" fontId="0" fillId="0" borderId="15" xfId="0" applyFont="1" applyBorder="1" applyAlignment="1">
      <alignment horizontal="justify" vertical="center"/>
    </xf>
    <xf numFmtId="0" fontId="0" fillId="0" borderId="13" xfId="0" applyFont="1" applyBorder="1" applyAlignment="1">
      <alignment horizontal="justify" vertical="center"/>
    </xf>
    <xf numFmtId="0" fontId="0" fillId="0" borderId="11" xfId="0" applyFont="1" applyBorder="1" applyAlignment="1">
      <alignment horizontal="justify" vertical="center"/>
    </xf>
    <xf numFmtId="0" fontId="0" fillId="0" borderId="14" xfId="0" applyFont="1" applyBorder="1" applyAlignment="1">
      <alignment horizontal="justify" vertical="center"/>
    </xf>
    <xf numFmtId="0" fontId="0" fillId="0" borderId="15" xfId="0" applyFont="1" applyBorder="1" applyAlignment="1">
      <alignment horizontal="justify" vertical="center" wrapText="1"/>
    </xf>
    <xf numFmtId="0" fontId="0" fillId="0" borderId="13" xfId="0" applyFont="1" applyBorder="1" applyAlignment="1">
      <alignment horizontal="justify" vertical="center" wrapText="1"/>
    </xf>
    <xf numFmtId="0" fontId="0" fillId="0" borderId="14" xfId="0" applyFont="1" applyBorder="1" applyAlignment="1">
      <alignment horizontal="justify" vertical="center" wrapText="1"/>
    </xf>
    <xf numFmtId="0" fontId="0" fillId="0" borderId="19" xfId="0" applyFont="1" applyBorder="1" applyAlignment="1">
      <alignment horizontal="justify" vertical="center" wrapText="1"/>
    </xf>
    <xf numFmtId="0" fontId="0" fillId="0" borderId="16" xfId="0" applyFont="1" applyBorder="1" applyAlignment="1">
      <alignment horizontal="left" vertical="center"/>
    </xf>
    <xf numFmtId="0" fontId="0" fillId="0" borderId="17" xfId="0" applyFont="1" applyBorder="1" applyAlignment="1">
      <alignment vertical="center" wrapText="1"/>
    </xf>
    <xf numFmtId="0" fontId="0" fillId="0" borderId="18" xfId="0" applyFont="1" applyBorder="1" applyAlignment="1">
      <alignment vertical="center"/>
    </xf>
    <xf numFmtId="0" fontId="6" fillId="0" borderId="45" xfId="46" applyFont="1" applyBorder="1" applyAlignment="1">
      <alignment horizontal="center" vertical="center" wrapText="1"/>
    </xf>
    <xf numFmtId="0" fontId="6" fillId="0" borderId="58" xfId="46" quotePrefix="1" applyFont="1" applyBorder="1" applyAlignment="1">
      <alignment horizontal="center" vertical="center" wrapText="1"/>
    </xf>
    <xf numFmtId="0" fontId="6" fillId="0" borderId="52" xfId="46" quotePrefix="1" applyFont="1" applyBorder="1" applyAlignment="1">
      <alignment horizontal="center" vertical="center" wrapText="1"/>
    </xf>
    <xf numFmtId="0" fontId="6" fillId="0" borderId="54" xfId="46" quotePrefix="1" applyFont="1" applyBorder="1" applyAlignment="1">
      <alignment horizontal="center" vertical="center" wrapText="1"/>
    </xf>
    <xf numFmtId="0" fontId="6" fillId="0" borderId="23" xfId="46" applyFont="1" applyBorder="1" applyAlignment="1">
      <alignment horizontal="justify" vertical="center" wrapText="1"/>
    </xf>
    <xf numFmtId="0" fontId="6" fillId="0" borderId="24" xfId="46" applyFont="1" applyBorder="1" applyAlignment="1">
      <alignment horizontal="justify" vertical="center" wrapText="1"/>
    </xf>
    <xf numFmtId="0" fontId="6" fillId="0" borderId="26" xfId="46" applyFont="1" applyBorder="1" applyAlignment="1">
      <alignment horizontal="justify" vertical="center" wrapText="1"/>
    </xf>
    <xf numFmtId="0" fontId="6" fillId="0" borderId="24" xfId="46" applyFont="1" applyFill="1" applyBorder="1" applyAlignment="1">
      <alignment horizontal="justify" vertical="center" wrapText="1"/>
    </xf>
    <xf numFmtId="0" fontId="6" fillId="0" borderId="26" xfId="46" applyFont="1" applyFill="1" applyBorder="1" applyAlignment="1">
      <alignment horizontal="justify" vertical="center" wrapText="1"/>
    </xf>
    <xf numFmtId="0" fontId="6" fillId="0" borderId="27" xfId="46" applyFont="1" applyFill="1" applyBorder="1" applyAlignment="1">
      <alignment horizontal="justify" vertical="center" wrapText="1"/>
    </xf>
    <xf numFmtId="0" fontId="6" fillId="0" borderId="29" xfId="46" applyFont="1" applyBorder="1" applyAlignment="1">
      <alignment horizontal="justify" vertical="center" wrapText="1"/>
    </xf>
    <xf numFmtId="0" fontId="6" fillId="0" borderId="27" xfId="46" applyFont="1" applyBorder="1" applyAlignment="1">
      <alignment horizontal="justify" vertical="center" wrapText="1"/>
    </xf>
    <xf numFmtId="0" fontId="6" fillId="0" borderId="27" xfId="46" applyFont="1" applyFill="1" applyBorder="1" applyAlignment="1">
      <alignment horizontal="left" vertical="center" wrapText="1"/>
    </xf>
    <xf numFmtId="0" fontId="6" fillId="0" borderId="31" xfId="46" applyFont="1" applyFill="1" applyBorder="1" applyAlignment="1">
      <alignment vertical="center" wrapText="1"/>
    </xf>
    <xf numFmtId="0" fontId="6" fillId="0" borderId="27" xfId="46" applyFont="1" applyBorder="1" applyAlignment="1">
      <alignment vertical="center" wrapText="1"/>
    </xf>
    <xf numFmtId="0" fontId="6" fillId="0" borderId="26" xfId="46" applyFont="1" applyBorder="1" applyAlignment="1">
      <alignment vertical="center" wrapText="1"/>
    </xf>
    <xf numFmtId="0" fontId="6" fillId="0" borderId="40" xfId="46" applyFont="1" applyBorder="1" applyAlignment="1">
      <alignment vertical="center" wrapText="1"/>
    </xf>
    <xf numFmtId="0" fontId="6" fillId="0" borderId="51" xfId="46" applyFont="1" applyBorder="1" applyAlignment="1">
      <alignment horizontal="center" vertical="center" wrapText="1"/>
    </xf>
    <xf numFmtId="0" fontId="6" fillId="0" borderId="59" xfId="46" quotePrefix="1" applyFont="1" applyBorder="1" applyAlignment="1">
      <alignment horizontal="center" vertical="center" wrapText="1"/>
    </xf>
    <xf numFmtId="49" fontId="6" fillId="0" borderId="0" xfId="46" quotePrefix="1" applyNumberFormat="1" applyFont="1" applyBorder="1" applyAlignment="1">
      <alignment horizontal="center" vertical="center" wrapText="1"/>
    </xf>
    <xf numFmtId="0" fontId="6" fillId="0" borderId="59" xfId="46" applyFont="1" applyBorder="1" applyAlignment="1">
      <alignment vertical="center" wrapText="1"/>
    </xf>
    <xf numFmtId="0" fontId="6" fillId="0" borderId="30" xfId="46" quotePrefix="1" applyFont="1" applyBorder="1" applyAlignment="1">
      <alignment horizontal="center" vertical="center" wrapText="1"/>
    </xf>
    <xf numFmtId="0" fontId="0" fillId="0" borderId="51" xfId="0" applyFont="1" applyBorder="1" applyAlignment="1">
      <alignment horizontal="center" vertical="center" wrapText="1"/>
    </xf>
    <xf numFmtId="0" fontId="2" fillId="0" borderId="51" xfId="0" applyFont="1" applyBorder="1" applyAlignment="1">
      <alignment horizontal="center" vertical="center" wrapText="1"/>
    </xf>
    <xf numFmtId="0" fontId="6" fillId="0" borderId="51" xfId="46" applyFont="1" applyBorder="1" applyAlignment="1">
      <alignment vertical="center" wrapText="1"/>
    </xf>
    <xf numFmtId="0" fontId="0" fillId="0" borderId="51" xfId="0" applyBorder="1" applyAlignment="1">
      <alignment horizontal="left" vertical="center" wrapText="1"/>
    </xf>
    <xf numFmtId="0" fontId="6" fillId="0" borderId="56" xfId="46" applyFont="1" applyBorder="1" applyAlignment="1">
      <alignment horizontal="center" vertical="center" wrapText="1"/>
    </xf>
    <xf numFmtId="0" fontId="0" fillId="0" borderId="51" xfId="0" applyFill="1" applyBorder="1" applyAlignment="1">
      <alignment horizontal="center" vertical="center" wrapText="1"/>
    </xf>
    <xf numFmtId="176" fontId="6" fillId="0" borderId="51" xfId="46" applyNumberFormat="1" applyFont="1" applyFill="1" applyBorder="1" applyAlignment="1">
      <alignment horizontal="center" vertical="center" wrapText="1"/>
    </xf>
    <xf numFmtId="0" fontId="0" fillId="0" borderId="51" xfId="0" applyBorder="1" applyAlignment="1">
      <alignment horizontal="center" vertical="center" wrapText="1"/>
    </xf>
    <xf numFmtId="0" fontId="0" fillId="0" borderId="51" xfId="0" applyBorder="1" applyAlignment="1">
      <alignment vertical="center" wrapText="1"/>
    </xf>
    <xf numFmtId="0" fontId="0" fillId="0" borderId="56" xfId="0" applyBorder="1" applyAlignment="1">
      <alignment horizontal="center" vertical="center" wrapText="1"/>
    </xf>
    <xf numFmtId="0" fontId="0" fillId="0" borderId="51" xfId="0" applyBorder="1" applyAlignment="1">
      <alignment vertical="center"/>
    </xf>
    <xf numFmtId="0" fontId="0" fillId="0" borderId="51" xfId="0" applyFill="1" applyBorder="1" applyAlignment="1">
      <alignment vertical="center" wrapText="1"/>
    </xf>
    <xf numFmtId="180" fontId="0" fillId="0" borderId="51" xfId="0" applyNumberFormat="1" applyBorder="1" applyAlignment="1">
      <alignment horizontal="center" vertical="center" wrapText="1"/>
    </xf>
    <xf numFmtId="178" fontId="0" fillId="0" borderId="51" xfId="0" applyNumberFormat="1" applyBorder="1" applyAlignment="1">
      <alignment horizontal="center" vertical="center" wrapText="1"/>
    </xf>
    <xf numFmtId="0" fontId="2" fillId="0" borderId="45" xfId="43" applyFill="1" applyBorder="1" applyAlignment="1">
      <alignment horizontal="center" vertical="center" wrapText="1"/>
    </xf>
    <xf numFmtId="0" fontId="33" fillId="0" borderId="0" xfId="0" applyFont="1" applyFill="1" applyBorder="1" applyAlignment="1">
      <alignment vertical="center"/>
    </xf>
    <xf numFmtId="0" fontId="39" fillId="0" borderId="0" xfId="0" applyFont="1" applyFill="1" applyAlignment="1">
      <alignment vertical="center" wrapText="1"/>
    </xf>
    <xf numFmtId="0" fontId="0" fillId="0" borderId="0" xfId="0" applyFill="1" applyAlignment="1">
      <alignment vertical="top" wrapText="1"/>
    </xf>
    <xf numFmtId="0" fontId="0" fillId="0" borderId="0" xfId="51" applyFont="1" applyFill="1" applyAlignment="1">
      <alignment horizontal="left" vertical="top"/>
    </xf>
    <xf numFmtId="0" fontId="0" fillId="0" borderId="0" xfId="0" applyFill="1" applyAlignment="1">
      <alignment horizontal="left" vertical="top"/>
    </xf>
    <xf numFmtId="0" fontId="0" fillId="0" borderId="0" xfId="0" applyFill="1" applyAlignment="1">
      <alignment horizontal="center" vertical="top" wrapText="1"/>
    </xf>
    <xf numFmtId="0" fontId="0" fillId="0" borderId="0" xfId="51" applyFont="1" applyFill="1" applyAlignment="1">
      <alignment vertical="top"/>
    </xf>
    <xf numFmtId="177" fontId="0" fillId="0" borderId="0" xfId="0" applyNumberFormat="1" applyFont="1" applyFill="1" applyBorder="1" applyAlignment="1">
      <alignment horizontal="right" vertical="top" wrapText="1"/>
    </xf>
    <xf numFmtId="0" fontId="0" fillId="0" borderId="0" xfId="51" applyFont="1" applyFill="1" applyAlignment="1">
      <alignment horizontal="right" vertical="top"/>
    </xf>
    <xf numFmtId="0" fontId="0" fillId="0" borderId="0" xfId="0" applyAlignment="1">
      <alignment horizontal="right" vertical="center"/>
    </xf>
    <xf numFmtId="0" fontId="0" fillId="0" borderId="10" xfId="47" applyFont="1" applyFill="1" applyBorder="1" applyAlignment="1">
      <alignment horizontal="left" vertical="center" wrapText="1"/>
    </xf>
    <xf numFmtId="0" fontId="0" fillId="0" borderId="45" xfId="47" applyFont="1" applyFill="1" applyBorder="1" applyAlignment="1">
      <alignment horizontal="left" vertical="center" wrapText="1"/>
    </xf>
    <xf numFmtId="0" fontId="2" fillId="0" borderId="51" xfId="43" applyFill="1" applyBorder="1" applyAlignment="1">
      <alignment vertical="center" wrapText="1"/>
    </xf>
    <xf numFmtId="0" fontId="2" fillId="0" borderId="53" xfId="47" applyFont="1" applyFill="1" applyBorder="1" applyAlignment="1">
      <alignment horizontal="center" vertical="center"/>
    </xf>
    <xf numFmtId="176" fontId="2" fillId="0" borderId="51" xfId="47" applyNumberFormat="1" applyFill="1" applyBorder="1" applyAlignment="1">
      <alignment horizontal="center" vertical="center"/>
    </xf>
    <xf numFmtId="38" fontId="0" fillId="0" borderId="51" xfId="33" applyFont="1" applyFill="1" applyBorder="1" applyAlignment="1">
      <alignment horizontal="center" vertical="center"/>
    </xf>
    <xf numFmtId="0" fontId="0" fillId="0" borderId="51" xfId="47" applyFont="1" applyFill="1" applyBorder="1" applyAlignment="1">
      <alignment horizontal="left" vertical="center" wrapText="1"/>
    </xf>
    <xf numFmtId="38" fontId="0" fillId="0" borderId="51" xfId="0" applyNumberFormat="1" applyBorder="1" applyAlignment="1">
      <alignment horizontal="center" vertical="center"/>
    </xf>
    <xf numFmtId="0" fontId="0" fillId="0" borderId="0" xfId="47" applyFont="1" applyAlignment="1">
      <alignment vertical="center"/>
    </xf>
    <xf numFmtId="176" fontId="2" fillId="0" borderId="51" xfId="47" applyNumberFormat="1" applyFont="1" applyFill="1" applyBorder="1" applyAlignment="1">
      <alignment horizontal="center" vertical="center"/>
    </xf>
    <xf numFmtId="38" fontId="2" fillId="0" borderId="51" xfId="33" applyBorder="1" applyAlignment="1">
      <alignment horizontal="center" vertical="center"/>
    </xf>
    <xf numFmtId="0" fontId="0" fillId="0" borderId="51" xfId="47" applyFont="1" applyFill="1" applyBorder="1" applyAlignment="1">
      <alignment vertical="center" wrapText="1"/>
    </xf>
    <xf numFmtId="38" fontId="2" fillId="0" borderId="51" xfId="33" applyFont="1" applyFill="1" applyBorder="1" applyAlignment="1">
      <alignment horizontal="center" vertical="center"/>
    </xf>
    <xf numFmtId="0" fontId="0" fillId="0" borderId="57" xfId="47" applyFont="1" applyFill="1" applyBorder="1" applyAlignment="1">
      <alignment horizontal="left" vertical="center" wrapText="1"/>
    </xf>
    <xf numFmtId="0" fontId="2" fillId="0" borderId="51" xfId="47" applyFont="1" applyFill="1" applyBorder="1" applyAlignment="1">
      <alignment horizontal="center" vertical="center" wrapText="1"/>
    </xf>
    <xf numFmtId="0" fontId="2" fillId="0" borderId="55" xfId="47" applyFont="1" applyFill="1" applyBorder="1" applyAlignment="1">
      <alignment horizontal="center" vertical="center" wrapText="1"/>
    </xf>
    <xf numFmtId="0" fontId="0" fillId="0" borderId="57" xfId="44" applyFont="1" applyFill="1" applyBorder="1" applyAlignment="1">
      <alignment vertical="center" wrapText="1"/>
    </xf>
    <xf numFmtId="0" fontId="2" fillId="0" borderId="0" xfId="47" applyBorder="1">
      <alignment vertical="center"/>
    </xf>
    <xf numFmtId="0" fontId="0" fillId="0" borderId="0" xfId="0" applyFont="1" applyFill="1" applyAlignment="1">
      <alignment vertical="center" wrapText="1"/>
    </xf>
    <xf numFmtId="0" fontId="0" fillId="0" borderId="0" xfId="0" applyBorder="1" applyAlignment="1">
      <alignment horizontal="left" vertical="center" wrapText="1"/>
    </xf>
    <xf numFmtId="0" fontId="0" fillId="0" borderId="0" xfId="0" applyAlignment="1">
      <alignment horizontal="left" vertical="center"/>
    </xf>
    <xf numFmtId="0" fontId="0" fillId="0" borderId="51" xfId="0" applyBorder="1" applyAlignment="1">
      <alignment horizontal="center" vertical="top"/>
    </xf>
    <xf numFmtId="0" fontId="0" fillId="0" borderId="51" xfId="0" applyBorder="1" applyAlignment="1">
      <alignment horizontal="left" vertical="center"/>
    </xf>
    <xf numFmtId="0" fontId="0" fillId="0" borderId="51" xfId="0" applyBorder="1" applyAlignment="1">
      <alignment horizontal="left" vertical="top"/>
    </xf>
    <xf numFmtId="177" fontId="0" fillId="0" borderId="0" xfId="0" applyNumberFormat="1" applyFont="1" applyFill="1" applyBorder="1" applyAlignment="1">
      <alignment horizontal="right" vertical="top" wrapText="1"/>
    </xf>
    <xf numFmtId="0" fontId="0" fillId="0" borderId="0" xfId="0" applyFill="1" applyBorder="1" applyAlignment="1">
      <alignment horizontal="right" vertical="top" wrapText="1"/>
    </xf>
    <xf numFmtId="0" fontId="0" fillId="0" borderId="51" xfId="0" applyBorder="1" applyAlignment="1">
      <alignment horizontal="center" vertical="center"/>
    </xf>
    <xf numFmtId="0" fontId="0" fillId="0" borderId="51" xfId="0" applyBorder="1" applyAlignment="1">
      <alignment vertical="center" wrapText="1"/>
    </xf>
    <xf numFmtId="0" fontId="0" fillId="0" borderId="51" xfId="0" applyBorder="1" applyAlignment="1">
      <alignment horizontal="left" vertical="center" wrapText="1"/>
    </xf>
    <xf numFmtId="0" fontId="0" fillId="0" borderId="53" xfId="0" applyBorder="1" applyAlignment="1">
      <alignment horizontal="center" vertical="center"/>
    </xf>
    <xf numFmtId="0" fontId="0" fillId="0" borderId="51" xfId="0" applyBorder="1" applyAlignment="1">
      <alignment horizontal="center" vertical="center" wrapText="1"/>
    </xf>
    <xf numFmtId="0" fontId="0" fillId="0" borderId="51" xfId="0" applyBorder="1" applyAlignment="1">
      <alignment horizontal="left" vertical="center"/>
    </xf>
    <xf numFmtId="0" fontId="0" fillId="0" borderId="51" xfId="0" applyFont="1" applyBorder="1" applyAlignment="1">
      <alignment horizontal="left" vertical="center"/>
    </xf>
    <xf numFmtId="0" fontId="0" fillId="0" borderId="51" xfId="0" applyFont="1" applyBorder="1" applyAlignment="1">
      <alignment vertical="center"/>
    </xf>
    <xf numFmtId="0" fontId="0" fillId="0" borderId="51" xfId="0" applyBorder="1" applyAlignment="1">
      <alignment horizontal="center" vertical="center" wrapText="1"/>
    </xf>
    <xf numFmtId="0" fontId="0" fillId="0" borderId="51" xfId="0" applyBorder="1" applyAlignment="1">
      <alignment horizontal="center" vertical="center"/>
    </xf>
    <xf numFmtId="0" fontId="2" fillId="0" borderId="11" xfId="0" applyFont="1" applyBorder="1" applyAlignment="1">
      <alignment horizontal="left" vertical="center"/>
    </xf>
    <xf numFmtId="0" fontId="0" fillId="0" borderId="10" xfId="0" applyBorder="1" applyAlignment="1">
      <alignment vertical="center" wrapText="1"/>
    </xf>
    <xf numFmtId="0" fontId="0" fillId="0" borderId="53" xfId="0" applyBorder="1" applyAlignment="1">
      <alignment horizontal="left" vertical="center"/>
    </xf>
    <xf numFmtId="0" fontId="0" fillId="0" borderId="53" xfId="0" applyBorder="1" applyAlignment="1">
      <alignment vertical="center"/>
    </xf>
    <xf numFmtId="0" fontId="0" fillId="0" borderId="12" xfId="47" applyFont="1" applyFill="1" applyBorder="1" applyAlignment="1">
      <alignment horizontal="center" vertical="center"/>
    </xf>
    <xf numFmtId="0" fontId="0" fillId="0" borderId="12" xfId="47" applyFont="1" applyFill="1" applyBorder="1" applyAlignment="1">
      <alignment horizontal="center" vertical="center" wrapText="1"/>
    </xf>
    <xf numFmtId="20" fontId="0" fillId="0" borderId="51" xfId="0" applyNumberFormat="1" applyBorder="1" applyAlignment="1">
      <alignment horizontal="center" vertical="center"/>
    </xf>
    <xf numFmtId="183" fontId="0" fillId="0" borderId="51" xfId="0" applyNumberFormat="1" applyBorder="1" applyAlignment="1">
      <alignment horizontal="center" vertical="center"/>
    </xf>
    <xf numFmtId="0" fontId="5" fillId="0" borderId="0" xfId="0" applyFont="1" applyFill="1" applyBorder="1" applyAlignment="1">
      <alignment vertical="center"/>
    </xf>
    <xf numFmtId="0" fontId="0" fillId="0" borderId="0" xfId="0" applyFont="1" applyFill="1" applyBorder="1" applyAlignment="1">
      <alignment vertical="center"/>
    </xf>
    <xf numFmtId="183" fontId="0" fillId="0" borderId="53" xfId="0" applyNumberFormat="1" applyBorder="1" applyAlignment="1">
      <alignment horizontal="center" vertical="center"/>
    </xf>
    <xf numFmtId="0" fontId="0" fillId="0" borderId="51" xfId="0" applyFont="1" applyBorder="1" applyAlignment="1">
      <alignment horizontal="center" vertical="center"/>
    </xf>
    <xf numFmtId="0" fontId="0" fillId="0" borderId="0" xfId="0" applyFont="1" applyFill="1" applyAlignment="1">
      <alignment vertical="center"/>
    </xf>
    <xf numFmtId="0" fontId="0" fillId="0" borderId="0" xfId="0" applyFill="1" applyAlignment="1">
      <alignment horizontal="right" vertical="top"/>
    </xf>
    <xf numFmtId="0" fontId="0" fillId="0" borderId="0" xfId="0" applyFill="1" applyAlignment="1">
      <alignment horizontal="right" vertical="center"/>
    </xf>
    <xf numFmtId="0" fontId="31" fillId="0" borderId="51" xfId="0" applyFont="1" applyBorder="1">
      <alignment vertical="center"/>
    </xf>
    <xf numFmtId="0" fontId="31" fillId="0" borderId="51" xfId="0" applyFont="1" applyBorder="1" applyAlignment="1">
      <alignment horizontal="center" vertical="center"/>
    </xf>
    <xf numFmtId="0" fontId="2" fillId="0" borderId="0" xfId="0" applyFont="1" applyBorder="1" applyAlignment="1">
      <alignment horizontal="center" vertical="top"/>
    </xf>
    <xf numFmtId="176" fontId="0" fillId="0" borderId="51" xfId="0" applyNumberFormat="1" applyBorder="1" applyAlignment="1">
      <alignment horizontal="center" vertical="center"/>
    </xf>
    <xf numFmtId="2" fontId="0" fillId="0" borderId="0" xfId="0" applyNumberFormat="1" applyAlignment="1">
      <alignment vertical="top"/>
    </xf>
    <xf numFmtId="0" fontId="0" fillId="0" borderId="51" xfId="0" applyBorder="1" applyAlignment="1">
      <alignment vertical="top"/>
    </xf>
    <xf numFmtId="0" fontId="0" fillId="0" borderId="51" xfId="0" applyFill="1" applyBorder="1" applyAlignment="1">
      <alignment vertical="top"/>
    </xf>
    <xf numFmtId="2" fontId="0" fillId="0" borderId="51" xfId="0" applyNumberFormat="1" applyBorder="1" applyAlignment="1">
      <alignment horizontal="center" vertical="center" wrapText="1"/>
    </xf>
    <xf numFmtId="0" fontId="2" fillId="0" borderId="51" xfId="0" applyFont="1" applyBorder="1" applyAlignment="1">
      <alignment horizontal="left" vertical="center" wrapText="1"/>
    </xf>
    <xf numFmtId="2" fontId="2" fillId="0" borderId="51" xfId="0" applyNumberFormat="1" applyFont="1" applyBorder="1" applyAlignment="1">
      <alignment horizontal="center" vertical="center" wrapText="1"/>
    </xf>
    <xf numFmtId="0" fontId="0" fillId="0" borderId="51" xfId="0" applyBorder="1" applyAlignment="1">
      <alignment horizontal="left" vertical="top" indent="1"/>
    </xf>
    <xf numFmtId="2" fontId="0" fillId="0" borderId="51" xfId="0" applyNumberFormat="1" applyBorder="1" applyAlignment="1">
      <alignment horizontal="center" vertical="center"/>
    </xf>
    <xf numFmtId="0" fontId="23" fillId="0" borderId="0" xfId="0" applyFont="1" applyBorder="1" applyAlignment="1">
      <alignment horizontal="centerContinuous" vertical="top"/>
    </xf>
    <xf numFmtId="0" fontId="4" fillId="0" borderId="0" xfId="0" applyFont="1" applyBorder="1" applyAlignment="1">
      <alignment horizontal="centerContinuous" vertical="top"/>
    </xf>
    <xf numFmtId="178" fontId="0" fillId="0" borderId="51" xfId="0" applyNumberFormat="1" applyBorder="1" applyAlignment="1">
      <alignment vertical="center" wrapText="1"/>
    </xf>
    <xf numFmtId="178" fontId="0" fillId="0" borderId="0" xfId="0" applyNumberFormat="1" applyBorder="1" applyAlignment="1">
      <alignment vertical="center" wrapText="1"/>
    </xf>
    <xf numFmtId="0" fontId="0" fillId="0" borderId="51" xfId="0" applyFill="1" applyBorder="1" applyAlignment="1">
      <alignment horizontal="center" vertical="center"/>
    </xf>
    <xf numFmtId="0" fontId="0" fillId="0" borderId="0" xfId="0" applyFont="1" applyAlignment="1">
      <alignment vertical="top"/>
    </xf>
    <xf numFmtId="0" fontId="5" fillId="0" borderId="0" xfId="0" applyFont="1" applyBorder="1" applyAlignment="1">
      <alignment horizontal="centerContinuous" vertical="center"/>
    </xf>
    <xf numFmtId="0" fontId="0" fillId="0" borderId="0" xfId="0" applyAlignment="1">
      <alignment horizontal="centerContinuous" vertical="top"/>
    </xf>
    <xf numFmtId="180" fontId="0" fillId="0" borderId="51" xfId="0" applyNumberFormat="1" applyBorder="1" applyAlignment="1">
      <alignment horizontal="center" vertical="center"/>
    </xf>
    <xf numFmtId="0" fontId="0" fillId="0" borderId="51" xfId="47" applyFont="1" applyFill="1" applyBorder="1" applyAlignment="1">
      <alignment horizontal="left" vertical="center" wrapText="1"/>
    </xf>
    <xf numFmtId="0" fontId="0" fillId="0" borderId="51" xfId="0" applyBorder="1" applyAlignment="1">
      <alignment horizontal="center" vertical="center"/>
    </xf>
    <xf numFmtId="0" fontId="0" fillId="0" borderId="10" xfId="0" applyBorder="1" applyAlignment="1">
      <alignment horizontal="center" vertical="center" wrapText="1"/>
    </xf>
    <xf numFmtId="0" fontId="0" fillId="0" borderId="0" xfId="0" applyBorder="1" applyAlignment="1">
      <alignment horizontal="left" vertical="center" wrapText="1"/>
    </xf>
    <xf numFmtId="0" fontId="0" fillId="0" borderId="10" xfId="0" applyBorder="1" applyAlignment="1">
      <alignment horizontal="center" vertical="center"/>
    </xf>
    <xf numFmtId="0" fontId="0" fillId="0" borderId="56" xfId="0" applyBorder="1" applyAlignment="1">
      <alignment horizontal="center" vertical="center"/>
    </xf>
    <xf numFmtId="0" fontId="2" fillId="0" borderId="57" xfId="0" applyFont="1" applyBorder="1" applyAlignment="1">
      <alignment horizontal="left" vertical="center"/>
    </xf>
    <xf numFmtId="0" fontId="2" fillId="0" borderId="51" xfId="0" applyFont="1" applyBorder="1" applyAlignment="1">
      <alignment horizontal="center" vertical="center"/>
    </xf>
    <xf numFmtId="0" fontId="2" fillId="0" borderId="53" xfId="0" applyFont="1" applyBorder="1" applyAlignment="1">
      <alignment horizontal="left" vertical="center"/>
    </xf>
    <xf numFmtId="0" fontId="2" fillId="0" borderId="11" xfId="0" applyFont="1" applyBorder="1" applyAlignment="1">
      <alignment vertical="center"/>
    </xf>
    <xf numFmtId="0" fontId="2" fillId="0" borderId="53" xfId="0" applyFont="1" applyBorder="1" applyAlignment="1">
      <alignment vertical="center"/>
    </xf>
    <xf numFmtId="0" fontId="0" fillId="0" borderId="60" xfId="0" applyBorder="1" applyAlignment="1">
      <alignment horizontal="left" vertical="center"/>
    </xf>
    <xf numFmtId="0" fontId="0" fillId="0" borderId="51" xfId="0" applyBorder="1" applyAlignment="1">
      <alignment vertical="center"/>
    </xf>
    <xf numFmtId="0" fontId="2" fillId="0" borderId="53" xfId="0" applyFont="1" applyBorder="1" applyAlignment="1">
      <alignment horizontal="left" vertical="center" wrapText="1"/>
    </xf>
    <xf numFmtId="0" fontId="0" fillId="0" borderId="51" xfId="0" applyBorder="1" applyAlignment="1">
      <alignment horizontal="left" vertical="center"/>
    </xf>
    <xf numFmtId="0" fontId="0" fillId="0" borderId="0" xfId="47" applyFont="1" applyFill="1" applyAlignment="1">
      <alignment vertical="center"/>
    </xf>
    <xf numFmtId="176" fontId="2" fillId="0" borderId="0" xfId="47" applyNumberFormat="1" applyFill="1" applyAlignment="1">
      <alignment vertical="center"/>
    </xf>
    <xf numFmtId="0" fontId="26" fillId="0" borderId="51" xfId="0" applyFont="1" applyBorder="1" applyAlignment="1">
      <alignment horizontal="center" vertical="center"/>
    </xf>
    <xf numFmtId="0" fontId="26" fillId="0" borderId="51" xfId="0" applyFont="1" applyBorder="1" applyAlignment="1">
      <alignment horizontal="justify" vertical="center"/>
    </xf>
    <xf numFmtId="0" fontId="26" fillId="0" borderId="51" xfId="0" applyFont="1" applyBorder="1" applyAlignment="1">
      <alignment horizontal="justify" vertical="center" wrapText="1"/>
    </xf>
    <xf numFmtId="0" fontId="26" fillId="0" borderId="51" xfId="0" applyFont="1" applyBorder="1" applyAlignment="1">
      <alignment horizontal="left" vertical="center"/>
    </xf>
    <xf numFmtId="0" fontId="26" fillId="0" borderId="51" xfId="0" applyFont="1" applyBorder="1" applyAlignment="1">
      <alignment vertical="center"/>
    </xf>
    <xf numFmtId="0" fontId="0" fillId="0" borderId="51" xfId="43" applyFont="1" applyFill="1" applyBorder="1" applyAlignment="1">
      <alignment vertical="center" wrapText="1"/>
    </xf>
    <xf numFmtId="176" fontId="0" fillId="0" borderId="51" xfId="47" applyNumberFormat="1" applyFont="1" applyFill="1" applyBorder="1" applyAlignment="1">
      <alignment horizontal="left" vertical="center" wrapText="1"/>
    </xf>
    <xf numFmtId="176" fontId="0" fillId="0" borderId="51" xfId="47" applyNumberFormat="1" applyFont="1" applyFill="1" applyBorder="1" applyAlignment="1">
      <alignment horizontal="left" vertical="center"/>
    </xf>
    <xf numFmtId="176" fontId="2" fillId="0" borderId="51" xfId="47" applyNumberFormat="1" applyFont="1" applyFill="1" applyBorder="1" applyAlignment="1">
      <alignment horizontal="left" vertical="center"/>
    </xf>
    <xf numFmtId="0" fontId="0" fillId="0" borderId="51" xfId="47" applyFont="1" applyFill="1" applyBorder="1" applyAlignment="1">
      <alignment horizontal="center" vertical="center"/>
    </xf>
    <xf numFmtId="0" fontId="2" fillId="0" borderId="51" xfId="47" applyFill="1" applyBorder="1" applyAlignment="1">
      <alignment vertical="center"/>
    </xf>
    <xf numFmtId="38" fontId="2" fillId="0" borderId="0" xfId="47" applyNumberFormat="1" applyAlignment="1">
      <alignment vertical="center"/>
    </xf>
    <xf numFmtId="0" fontId="0" fillId="0" borderId="51" xfId="0" applyBorder="1" applyAlignment="1">
      <alignment horizontal="center" vertical="center"/>
    </xf>
    <xf numFmtId="0" fontId="0" fillId="24" borderId="0" xfId="0" applyFill="1" applyAlignment="1">
      <alignment vertical="center" wrapText="1"/>
    </xf>
    <xf numFmtId="0" fontId="0" fillId="0" borderId="0" xfId="51" applyFont="1">
      <alignment vertical="center"/>
    </xf>
    <xf numFmtId="0" fontId="2" fillId="25" borderId="45" xfId="43" applyFill="1" applyBorder="1" applyAlignment="1">
      <alignment vertical="center" wrapText="1"/>
    </xf>
    <xf numFmtId="38" fontId="2" fillId="0" borderId="0" xfId="33" applyFill="1" applyAlignment="1">
      <alignment vertical="center"/>
    </xf>
    <xf numFmtId="0" fontId="0" fillId="0" borderId="0" xfId="0" applyFont="1" applyFill="1" applyBorder="1" applyAlignment="1">
      <alignment horizontal="left" vertical="center"/>
    </xf>
    <xf numFmtId="0" fontId="0" fillId="0" borderId="0" xfId="0" applyFont="1" applyBorder="1" applyAlignment="1">
      <alignment vertical="center"/>
    </xf>
    <xf numFmtId="0" fontId="49" fillId="0" borderId="0" xfId="52">
      <alignment vertical="center"/>
    </xf>
    <xf numFmtId="0" fontId="44" fillId="0" borderId="43" xfId="50" applyFont="1" applyBorder="1" applyAlignment="1">
      <alignment horizontal="justify" vertical="center" wrapText="1"/>
    </xf>
    <xf numFmtId="0" fontId="44" fillId="0" borderId="35" xfId="50" applyFont="1" applyBorder="1" applyAlignment="1">
      <alignment horizontal="justify" vertical="center" wrapText="1"/>
    </xf>
    <xf numFmtId="0" fontId="44" fillId="0" borderId="35" xfId="50" applyFont="1" applyBorder="1" applyAlignment="1">
      <alignment horizontal="center" vertical="center" wrapText="1"/>
    </xf>
    <xf numFmtId="0" fontId="0" fillId="0" borderId="51" xfId="47" applyFont="1" applyBorder="1" applyAlignment="1">
      <alignment vertical="center" wrapText="1"/>
    </xf>
    <xf numFmtId="0" fontId="2" fillId="0" borderId="51" xfId="47" applyFont="1" applyBorder="1" applyAlignment="1">
      <alignment vertical="center" wrapText="1"/>
    </xf>
    <xf numFmtId="0" fontId="0" fillId="0" borderId="51" xfId="47" applyFont="1" applyFill="1" applyBorder="1" applyAlignment="1">
      <alignment horizontal="left" vertical="center" wrapText="1"/>
    </xf>
    <xf numFmtId="0" fontId="2" fillId="0" borderId="51" xfId="47" applyFont="1" applyFill="1" applyBorder="1" applyAlignment="1">
      <alignment horizontal="left" vertical="center" wrapText="1"/>
    </xf>
    <xf numFmtId="0" fontId="0" fillId="0" borderId="51" xfId="44" applyFont="1" applyFill="1" applyBorder="1" applyAlignment="1">
      <alignment horizontal="justify" vertical="center" wrapText="1"/>
    </xf>
    <xf numFmtId="0" fontId="2" fillId="0" borderId="51" xfId="44" applyFont="1" applyFill="1" applyBorder="1" applyAlignment="1">
      <alignment horizontal="justify" vertical="center" wrapText="1"/>
    </xf>
    <xf numFmtId="0" fontId="0" fillId="0" borderId="53" xfId="47" applyFont="1" applyFill="1" applyBorder="1" applyAlignment="1">
      <alignment horizontal="left" vertical="center" wrapText="1"/>
    </xf>
    <xf numFmtId="0" fontId="2" fillId="0" borderId="36" xfId="47" applyFont="1" applyFill="1" applyBorder="1" applyAlignment="1">
      <alignment horizontal="left" vertical="center" wrapText="1"/>
    </xf>
    <xf numFmtId="0" fontId="2" fillId="0" borderId="60" xfId="47" applyFont="1" applyFill="1" applyBorder="1" applyAlignment="1">
      <alignment horizontal="left" vertical="center" wrapText="1"/>
    </xf>
    <xf numFmtId="0" fontId="0" fillId="0" borderId="56" xfId="47" applyFont="1" applyFill="1" applyBorder="1" applyAlignment="1">
      <alignment horizontal="left" vertical="center"/>
    </xf>
    <xf numFmtId="0" fontId="0" fillId="0" borderId="57" xfId="47" applyFont="1" applyFill="1" applyBorder="1" applyAlignment="1">
      <alignment horizontal="left" vertical="center"/>
    </xf>
    <xf numFmtId="0" fontId="0" fillId="0" borderId="10" xfId="47" applyFont="1" applyFill="1" applyBorder="1" applyAlignment="1">
      <alignment horizontal="left" vertical="center" wrapText="1"/>
    </xf>
    <xf numFmtId="0" fontId="2" fillId="0" borderId="10" xfId="47" applyFont="1" applyFill="1" applyBorder="1" applyAlignment="1">
      <alignment horizontal="left" vertical="center" wrapText="1"/>
    </xf>
    <xf numFmtId="0" fontId="0" fillId="0" borderId="56" xfId="47" applyFont="1" applyFill="1" applyBorder="1" applyAlignment="1">
      <alignment horizontal="left" vertical="center" wrapText="1"/>
    </xf>
    <xf numFmtId="0" fontId="0" fillId="0" borderId="57" xfId="47" applyFont="1" applyFill="1" applyBorder="1" applyAlignment="1">
      <alignment horizontal="left" vertical="center" wrapText="1"/>
    </xf>
    <xf numFmtId="0" fontId="2" fillId="0" borderId="51" xfId="47" applyFont="1" applyFill="1" applyBorder="1" applyAlignment="1">
      <alignment horizontal="center" vertical="center" wrapText="1"/>
    </xf>
    <xf numFmtId="0" fontId="0" fillId="0" borderId="20" xfId="47" applyFont="1" applyFill="1" applyBorder="1" applyAlignment="1">
      <alignment horizontal="center" vertical="center"/>
    </xf>
    <xf numFmtId="0" fontId="2" fillId="0" borderId="23" xfId="47" applyFont="1" applyFill="1" applyBorder="1" applyAlignment="1">
      <alignment horizontal="center" vertical="center"/>
    </xf>
    <xf numFmtId="0" fontId="2" fillId="0" borderId="57" xfId="47" applyFont="1" applyFill="1" applyBorder="1" applyAlignment="1">
      <alignment horizontal="left" vertical="center" wrapText="1"/>
    </xf>
    <xf numFmtId="0" fontId="2" fillId="0" borderId="45" xfId="43" applyFont="1" applyFill="1" applyBorder="1" applyAlignment="1">
      <alignment horizontal="center" vertical="center" wrapText="1"/>
    </xf>
    <xf numFmtId="0" fontId="2" fillId="0" borderId="45" xfId="43" applyFill="1" applyBorder="1" applyAlignment="1">
      <alignment horizontal="center" vertical="center" wrapText="1"/>
    </xf>
    <xf numFmtId="0" fontId="0" fillId="0" borderId="45" xfId="43" applyFont="1" applyFill="1" applyBorder="1" applyAlignment="1">
      <alignment horizontal="center" vertical="center" wrapText="1"/>
    </xf>
    <xf numFmtId="180" fontId="0" fillId="0" borderId="53" xfId="0" applyNumberFormat="1" applyBorder="1" applyAlignment="1">
      <alignment horizontal="center" vertical="center"/>
    </xf>
    <xf numFmtId="180" fontId="0" fillId="0" borderId="60" xfId="0" applyNumberFormat="1" applyBorder="1" applyAlignment="1">
      <alignment horizontal="center" vertical="center"/>
    </xf>
    <xf numFmtId="180" fontId="0" fillId="0" borderId="11" xfId="0" applyNumberFormat="1" applyBorder="1" applyAlignment="1">
      <alignment horizontal="center" vertical="center"/>
    </xf>
    <xf numFmtId="0" fontId="0" fillId="0" borderId="51" xfId="0" applyBorder="1" applyAlignment="1">
      <alignment horizontal="left" vertical="center" wrapText="1"/>
    </xf>
    <xf numFmtId="0" fontId="2" fillId="0" borderId="51" xfId="0" applyFont="1" applyBorder="1" applyAlignment="1">
      <alignment horizontal="left" vertical="center" wrapText="1"/>
    </xf>
    <xf numFmtId="0" fontId="2" fillId="0" borderId="51" xfId="0" applyFont="1" applyFill="1" applyBorder="1" applyAlignment="1">
      <alignment horizontal="left" vertical="center" wrapText="1"/>
    </xf>
    <xf numFmtId="0" fontId="2" fillId="0" borderId="51" xfId="0" applyFont="1" applyBorder="1" applyAlignment="1">
      <alignment horizontal="center" vertical="center" wrapText="1"/>
    </xf>
    <xf numFmtId="0" fontId="2" fillId="0" borderId="51" xfId="0" applyFont="1" applyFill="1" applyBorder="1" applyAlignment="1">
      <alignment horizontal="center" vertical="center" wrapText="1"/>
    </xf>
    <xf numFmtId="0" fontId="0" fillId="0" borderId="51" xfId="0" applyBorder="1" applyAlignment="1">
      <alignment horizontal="center" vertical="center" wrapText="1"/>
    </xf>
    <xf numFmtId="2" fontId="2" fillId="0" borderId="51" xfId="0" applyNumberFormat="1" applyFont="1" applyBorder="1" applyAlignment="1">
      <alignment horizontal="center" vertical="center" wrapText="1"/>
    </xf>
    <xf numFmtId="2" fontId="2" fillId="0" borderId="51" xfId="0" applyNumberFormat="1" applyFont="1" applyFill="1" applyBorder="1" applyAlignment="1">
      <alignment horizontal="center" vertical="center" wrapText="1"/>
    </xf>
    <xf numFmtId="2" fontId="0" fillId="0" borderId="51" xfId="0" applyNumberFormat="1" applyBorder="1" applyAlignment="1">
      <alignment horizontal="center" vertical="center" wrapText="1"/>
    </xf>
    <xf numFmtId="178" fontId="0" fillId="0" borderId="51" xfId="0" applyNumberFormat="1" applyBorder="1" applyAlignment="1">
      <alignment horizontal="center" vertical="center" wrapText="1"/>
    </xf>
    <xf numFmtId="0" fontId="23" fillId="0" borderId="0" xfId="0" applyFont="1" applyBorder="1" applyAlignment="1">
      <alignment horizontal="center" vertical="center" wrapText="1"/>
    </xf>
    <xf numFmtId="0" fontId="0" fillId="0" borderId="46" xfId="0" applyBorder="1" applyAlignment="1">
      <alignment horizontal="center" vertical="center" wrapText="1"/>
    </xf>
    <xf numFmtId="0" fontId="0" fillId="0" borderId="36" xfId="0" applyBorder="1" applyAlignment="1">
      <alignment horizontal="center" vertical="center"/>
    </xf>
    <xf numFmtId="0" fontId="0" fillId="0" borderId="11" xfId="0" applyBorder="1" applyAlignment="1">
      <alignment horizontal="center" vertical="center"/>
    </xf>
    <xf numFmtId="0" fontId="0" fillId="0" borderId="47" xfId="0" applyBorder="1" applyAlignment="1">
      <alignment horizontal="left" vertical="center" wrapText="1"/>
    </xf>
    <xf numFmtId="0" fontId="0" fillId="0" borderId="32" xfId="0" applyBorder="1" applyAlignment="1">
      <alignment horizontal="left" vertical="center" wrapText="1"/>
    </xf>
    <xf numFmtId="0" fontId="0" fillId="0" borderId="44" xfId="0" applyBorder="1" applyAlignment="1">
      <alignment horizontal="left" vertical="center" wrapText="1"/>
    </xf>
    <xf numFmtId="0" fontId="0" fillId="0" borderId="39" xfId="0" applyBorder="1" applyAlignment="1">
      <alignment horizontal="left" vertical="center" wrapText="1"/>
    </xf>
    <xf numFmtId="0" fontId="0" fillId="0" borderId="0" xfId="0" applyBorder="1" applyAlignment="1">
      <alignment horizontal="left" vertical="center" wrapText="1"/>
    </xf>
    <xf numFmtId="0" fontId="0" fillId="0" borderId="27" xfId="0" applyBorder="1" applyAlignment="1">
      <alignment horizontal="left" vertical="center" wrapText="1"/>
    </xf>
    <xf numFmtId="0" fontId="0" fillId="0" borderId="22"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45" xfId="0" applyBorder="1" applyAlignment="1">
      <alignment horizontal="center" vertical="center" wrapText="1"/>
    </xf>
    <xf numFmtId="0" fontId="0" fillId="0" borderId="45" xfId="0" applyBorder="1" applyAlignment="1">
      <alignment horizontal="left" vertical="center" wrapText="1"/>
    </xf>
    <xf numFmtId="0" fontId="0" fillId="0" borderId="45" xfId="0" applyBorder="1" applyAlignment="1">
      <alignment horizontal="left" vertical="center"/>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6" xfId="0" applyBorder="1" applyAlignment="1">
      <alignment horizontal="left" vertical="center" wrapText="1"/>
    </xf>
    <xf numFmtId="0" fontId="0" fillId="0" borderId="17" xfId="0" applyBorder="1" applyAlignment="1">
      <alignment horizontal="left" vertical="center"/>
    </xf>
    <xf numFmtId="0" fontId="0" fillId="0" borderId="18" xfId="0" applyBorder="1" applyAlignment="1">
      <alignment horizontal="left" vertical="center"/>
    </xf>
    <xf numFmtId="0" fontId="0" fillId="0" borderId="10" xfId="0" applyBorder="1" applyAlignment="1">
      <alignment vertical="center"/>
    </xf>
    <xf numFmtId="0" fontId="0" fillId="0" borderId="10" xfId="0" applyFont="1" applyBorder="1" applyAlignment="1">
      <alignment horizontal="justify" vertical="center" wrapText="1"/>
    </xf>
    <xf numFmtId="0" fontId="2" fillId="0" borderId="10" xfId="0" applyFont="1" applyBorder="1" applyAlignment="1">
      <alignment horizontal="justify" vertical="center" wrapText="1"/>
    </xf>
    <xf numFmtId="176" fontId="0" fillId="0" borderId="10" xfId="0" applyNumberFormat="1" applyBorder="1" applyAlignment="1">
      <alignment horizontal="center" vertical="center"/>
    </xf>
    <xf numFmtId="178" fontId="0" fillId="0" borderId="46" xfId="0" applyNumberFormat="1" applyBorder="1" applyAlignment="1">
      <alignment horizontal="center" vertical="center" wrapText="1"/>
    </xf>
    <xf numFmtId="178" fontId="0" fillId="0" borderId="36" xfId="0" applyNumberFormat="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horizontal="left" vertical="center"/>
    </xf>
    <xf numFmtId="0" fontId="0" fillId="0" borderId="53" xfId="0" applyBorder="1" applyAlignment="1">
      <alignment horizontal="center" vertical="center"/>
    </xf>
    <xf numFmtId="0" fontId="0" fillId="0" borderId="53" xfId="0" applyFont="1" applyBorder="1" applyAlignment="1">
      <alignment horizontal="center" vertical="center"/>
    </xf>
    <xf numFmtId="0" fontId="0" fillId="0" borderId="11" xfId="0" applyFont="1" applyBorder="1" applyAlignment="1">
      <alignment horizontal="center" vertical="center"/>
    </xf>
    <xf numFmtId="0" fontId="0" fillId="0" borderId="51" xfId="0" applyBorder="1" applyAlignment="1">
      <alignment horizontal="center" vertical="center"/>
    </xf>
    <xf numFmtId="0" fontId="0" fillId="0" borderId="51" xfId="0" applyFont="1" applyBorder="1" applyAlignment="1">
      <alignment horizontal="center" vertical="center"/>
    </xf>
    <xf numFmtId="0" fontId="0" fillId="0" borderId="12"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0" fontId="0" fillId="0" borderId="19" xfId="0" applyFont="1" applyBorder="1" applyAlignment="1">
      <alignment horizontal="left" vertical="center" wrapText="1"/>
    </xf>
    <xf numFmtId="0" fontId="0" fillId="0" borderId="16" xfId="0" applyBorder="1" applyAlignment="1">
      <alignment horizontal="left" vertical="center"/>
    </xf>
    <xf numFmtId="0" fontId="23" fillId="0" borderId="0" xfId="0" applyFont="1" applyBorder="1" applyAlignment="1">
      <alignment horizontal="center" vertical="center"/>
    </xf>
    <xf numFmtId="0" fontId="0" fillId="0" borderId="51" xfId="0" applyFont="1" applyBorder="1" applyAlignment="1">
      <alignment horizontal="left" vertical="center" wrapText="1"/>
    </xf>
    <xf numFmtId="0" fontId="0" fillId="0" borderId="12" xfId="0" applyFont="1" applyBorder="1" applyAlignment="1">
      <alignment vertical="center" wrapText="1"/>
    </xf>
    <xf numFmtId="0" fontId="0" fillId="0" borderId="19" xfId="0" applyFont="1" applyBorder="1" applyAlignment="1">
      <alignment vertical="center" wrapText="1"/>
    </xf>
    <xf numFmtId="0" fontId="0" fillId="0" borderId="11" xfId="0" applyFont="1" applyBorder="1" applyAlignment="1">
      <alignment vertical="center" wrapText="1"/>
    </xf>
    <xf numFmtId="0" fontId="0" fillId="0" borderId="51" xfId="0" applyBorder="1" applyAlignment="1">
      <alignment horizontal="left" vertical="center"/>
    </xf>
    <xf numFmtId="0" fontId="2" fillId="0" borderId="53" xfId="0" applyFont="1" applyBorder="1" applyAlignment="1">
      <alignment horizontal="center" vertical="center"/>
    </xf>
    <xf numFmtId="0" fontId="2" fillId="0" borderId="11" xfId="0" applyFont="1" applyBorder="1" applyAlignment="1">
      <alignment horizontal="center" vertical="center"/>
    </xf>
    <xf numFmtId="0" fontId="0" fillId="0" borderId="53" xfId="0" applyBorder="1" applyAlignment="1">
      <alignment horizontal="center" vertical="center" wrapText="1"/>
    </xf>
    <xf numFmtId="0" fontId="0" fillId="0" borderId="11" xfId="0" applyBorder="1" applyAlignment="1">
      <alignment horizontal="center" vertical="center" wrapText="1"/>
    </xf>
    <xf numFmtId="0" fontId="0" fillId="0" borderId="51" xfId="0" applyBorder="1" applyAlignment="1">
      <alignment vertical="center"/>
    </xf>
    <xf numFmtId="0" fontId="2" fillId="0" borderId="51" xfId="0" applyFont="1" applyBorder="1" applyAlignment="1">
      <alignment horizontal="center" vertical="center"/>
    </xf>
    <xf numFmtId="0" fontId="0" fillId="0" borderId="53" xfId="0" applyBorder="1" applyAlignment="1">
      <alignment horizontal="left" vertical="center" wrapText="1"/>
    </xf>
    <xf numFmtId="0" fontId="0" fillId="0" borderId="60" xfId="0" applyBorder="1" applyAlignment="1">
      <alignment horizontal="left" vertical="center"/>
    </xf>
    <xf numFmtId="0" fontId="0" fillId="0" borderId="11" xfId="0" applyBorder="1" applyAlignment="1">
      <alignment horizontal="left" vertical="center"/>
    </xf>
    <xf numFmtId="0" fontId="2" fillId="0" borderId="53" xfId="0" applyFont="1" applyBorder="1" applyAlignment="1">
      <alignment horizontal="left" vertical="center"/>
    </xf>
    <xf numFmtId="0" fontId="2" fillId="0" borderId="11" xfId="0" applyFont="1" applyBorder="1" applyAlignment="1">
      <alignment horizontal="left" vertical="center"/>
    </xf>
    <xf numFmtId="0" fontId="2" fillId="0" borderId="53" xfId="0" applyFont="1" applyBorder="1" applyAlignment="1">
      <alignment horizontal="left" vertical="center" wrapText="1"/>
    </xf>
    <xf numFmtId="0" fontId="2" fillId="0" borderId="60" xfId="0" applyFont="1" applyBorder="1" applyAlignment="1">
      <alignment horizontal="left" vertical="center" wrapText="1"/>
    </xf>
    <xf numFmtId="0" fontId="2" fillId="0" borderId="10" xfId="0" applyFont="1" applyFill="1" applyBorder="1" applyAlignment="1">
      <alignment horizontal="center" vertical="center" wrapText="1"/>
    </xf>
    <xf numFmtId="180" fontId="2" fillId="0" borderId="10" xfId="0" applyNumberFormat="1" applyFont="1" applyFill="1" applyBorder="1" applyAlignment="1">
      <alignment horizontal="center" vertical="center" wrapText="1"/>
    </xf>
    <xf numFmtId="0" fontId="2" fillId="0" borderId="10" xfId="0"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xf>
    <xf numFmtId="0" fontId="23" fillId="0" borderId="0" xfId="0" applyFont="1" applyFill="1" applyBorder="1" applyAlignment="1">
      <alignment horizontal="center" vertical="center" wrapText="1"/>
    </xf>
    <xf numFmtId="180" fontId="2" fillId="0" borderId="10" xfId="0" applyNumberFormat="1" applyFont="1" applyFill="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33" fillId="0" borderId="0" xfId="0" applyFont="1" applyBorder="1" applyAlignment="1">
      <alignment horizontal="center" vertical="center" wrapText="1"/>
    </xf>
    <xf numFmtId="180" fontId="0" fillId="0" borderId="12" xfId="0" applyNumberFormat="1" applyBorder="1" applyAlignment="1">
      <alignment horizontal="center" vertical="center"/>
    </xf>
    <xf numFmtId="180" fontId="0" fillId="0" borderId="19" xfId="0" applyNumberFormat="1" applyBorder="1" applyAlignment="1">
      <alignment horizontal="center" vertical="center"/>
    </xf>
    <xf numFmtId="0" fontId="0" fillId="0" borderId="12" xfId="0" applyBorder="1" applyAlignment="1">
      <alignment horizontal="left" vertical="center"/>
    </xf>
    <xf numFmtId="0" fontId="0" fillId="0" borderId="19" xfId="0" applyBorder="1" applyAlignment="1">
      <alignment horizontal="left" vertical="center"/>
    </xf>
    <xf numFmtId="0" fontId="0" fillId="0" borderId="12" xfId="0" applyBorder="1" applyAlignment="1">
      <alignment horizontal="center" vertical="center" wrapText="1"/>
    </xf>
    <xf numFmtId="0" fontId="0" fillId="0" borderId="19" xfId="0" applyBorder="1" applyAlignment="1">
      <alignment horizontal="center" vertical="center" wrapText="1"/>
    </xf>
    <xf numFmtId="180" fontId="0" fillId="0" borderId="10" xfId="0" applyNumberFormat="1" applyBorder="1" applyAlignment="1">
      <alignment horizontal="center" vertical="center"/>
    </xf>
    <xf numFmtId="0" fontId="28" fillId="0" borderId="30" xfId="0" applyFont="1" applyBorder="1" applyAlignment="1">
      <alignment horizontal="center" vertical="center"/>
    </xf>
    <xf numFmtId="0" fontId="38" fillId="0" borderId="10" xfId="0" applyFont="1" applyBorder="1" applyAlignment="1">
      <alignment horizontal="left" vertical="center" wrapText="1"/>
    </xf>
    <xf numFmtId="0" fontId="37" fillId="0" borderId="10" xfId="0" applyFont="1" applyBorder="1" applyAlignment="1">
      <alignment horizontal="left" vertical="center"/>
    </xf>
    <xf numFmtId="0" fontId="0" fillId="0" borderId="10" xfId="0" applyBorder="1" applyAlignment="1">
      <alignment vertical="center" wrapText="1"/>
    </xf>
    <xf numFmtId="0" fontId="0" fillId="0" borderId="10" xfId="0" applyBorder="1">
      <alignment vertical="center"/>
    </xf>
    <xf numFmtId="0" fontId="0" fillId="0" borderId="16" xfId="0" applyFont="1" applyBorder="1" applyAlignment="1">
      <alignment horizontal="left" vertical="center" wrapText="1"/>
    </xf>
    <xf numFmtId="0" fontId="5" fillId="0" borderId="17" xfId="0" applyFont="1" applyBorder="1" applyAlignment="1">
      <alignment horizontal="left" vertical="center"/>
    </xf>
    <xf numFmtId="0" fontId="5" fillId="0" borderId="18" xfId="0" applyFont="1" applyBorder="1" applyAlignment="1">
      <alignment horizontal="left" vertical="center"/>
    </xf>
    <xf numFmtId="180" fontId="0" fillId="0" borderId="12" xfId="0" applyNumberFormat="1" applyBorder="1" applyAlignment="1">
      <alignment horizontal="center" vertical="center" wrapText="1"/>
    </xf>
    <xf numFmtId="180" fontId="0" fillId="0" borderId="19" xfId="0" applyNumberFormat="1" applyBorder="1" applyAlignment="1">
      <alignment horizontal="center" vertical="center" wrapText="1"/>
    </xf>
    <xf numFmtId="0" fontId="0" fillId="0" borderId="12" xfId="0" applyBorder="1" applyAlignment="1">
      <alignment horizontal="left" vertical="center" wrapText="1"/>
    </xf>
    <xf numFmtId="0" fontId="0" fillId="0" borderId="19" xfId="0" applyBorder="1" applyAlignment="1">
      <alignment horizontal="left" vertical="center" wrapText="1"/>
    </xf>
    <xf numFmtId="180" fontId="0" fillId="0" borderId="45" xfId="0" applyNumberFormat="1" applyBorder="1" applyAlignment="1">
      <alignment horizontal="center" vertical="center"/>
    </xf>
    <xf numFmtId="0" fontId="36" fillId="0" borderId="35" xfId="0" applyFont="1" applyBorder="1" applyAlignment="1">
      <alignment horizontal="center" vertical="center"/>
    </xf>
    <xf numFmtId="176" fontId="6" fillId="0" borderId="10" xfId="46" applyNumberFormat="1" applyFont="1" applyFill="1" applyBorder="1" applyAlignment="1">
      <alignment horizontal="center" vertical="center" wrapText="1"/>
    </xf>
    <xf numFmtId="0" fontId="6" fillId="0" borderId="12" xfId="46" applyFont="1" applyFill="1" applyBorder="1" applyAlignment="1">
      <alignment horizontal="center" vertical="center" wrapText="1"/>
    </xf>
    <xf numFmtId="0" fontId="6" fillId="0" borderId="19" xfId="46" applyFont="1" applyFill="1" applyBorder="1" applyAlignment="1">
      <alignment horizontal="center" vertical="center" wrapText="1"/>
    </xf>
    <xf numFmtId="0" fontId="6" fillId="0" borderId="11" xfId="46" applyFont="1" applyFill="1" applyBorder="1" applyAlignment="1">
      <alignment horizontal="center" vertical="center" wrapText="1"/>
    </xf>
    <xf numFmtId="0" fontId="6" fillId="0" borderId="10" xfId="46" applyFont="1" applyFill="1" applyBorder="1" applyAlignment="1">
      <alignment horizontal="left" vertical="center" wrapText="1"/>
    </xf>
    <xf numFmtId="0" fontId="0" fillId="0" borderId="49" xfId="0" applyBorder="1" applyAlignment="1">
      <alignment horizontal="left" vertical="center" wrapText="1"/>
    </xf>
    <xf numFmtId="0" fontId="0" fillId="0" borderId="48" xfId="0" applyBorder="1" applyAlignment="1">
      <alignment horizontal="left" vertical="center"/>
    </xf>
    <xf numFmtId="0" fontId="0" fillId="0" borderId="50" xfId="0" applyBorder="1" applyAlignment="1">
      <alignment horizontal="left" vertical="center"/>
    </xf>
    <xf numFmtId="176" fontId="18" fillId="0" borderId="10" xfId="46" applyNumberFormat="1" applyFont="1" applyFill="1" applyBorder="1" applyAlignment="1">
      <alignment horizontal="center" vertical="center" wrapText="1"/>
    </xf>
    <xf numFmtId="0" fontId="23" fillId="0" borderId="30" xfId="0" applyFont="1" applyBorder="1" applyAlignment="1">
      <alignment horizontal="center" vertical="center" wrapText="1"/>
    </xf>
    <xf numFmtId="0" fontId="0" fillId="0" borderId="18" xfId="0" applyBorder="1" applyAlignment="1">
      <alignment horizontal="center" vertical="center" wrapText="1"/>
    </xf>
    <xf numFmtId="176" fontId="6" fillId="0" borderId="12" xfId="46" applyNumberFormat="1" applyFont="1" applyFill="1" applyBorder="1" applyAlignment="1">
      <alignment horizontal="center" vertical="center" wrapText="1"/>
    </xf>
    <xf numFmtId="176" fontId="6" fillId="0" borderId="19" xfId="46" applyNumberFormat="1" applyFont="1" applyFill="1" applyBorder="1" applyAlignment="1">
      <alignment horizontal="center" vertical="center" wrapText="1"/>
    </xf>
    <xf numFmtId="176" fontId="6" fillId="0" borderId="11" xfId="46" applyNumberFormat="1" applyFont="1" applyFill="1" applyBorder="1" applyAlignment="1">
      <alignment horizontal="center" vertical="center" wrapText="1"/>
    </xf>
    <xf numFmtId="0" fontId="6" fillId="0" borderId="49" xfId="46" applyFont="1" applyBorder="1" applyAlignment="1">
      <alignment horizontal="left" vertical="center" wrapText="1"/>
    </xf>
    <xf numFmtId="0" fontId="6" fillId="0" borderId="48" xfId="46" applyFont="1" applyBorder="1" applyAlignment="1">
      <alignment horizontal="left" vertical="center" wrapText="1"/>
    </xf>
    <xf numFmtId="0" fontId="6" fillId="0" borderId="50" xfId="46" applyFont="1" applyBorder="1" applyAlignment="1">
      <alignment horizontal="left" vertical="center" wrapText="1"/>
    </xf>
    <xf numFmtId="0" fontId="23" fillId="0" borderId="0" xfId="0" applyFont="1" applyAlignment="1">
      <alignment horizontal="center" vertical="center"/>
    </xf>
    <xf numFmtId="0" fontId="26" fillId="0" borderId="51" xfId="0" applyFont="1" applyBorder="1" applyAlignment="1">
      <alignment horizontal="center" vertical="center"/>
    </xf>
    <xf numFmtId="0" fontId="26" fillId="0" borderId="51" xfId="0" applyFont="1" applyBorder="1" applyAlignment="1">
      <alignment horizontal="left" vertical="center" wrapText="1"/>
    </xf>
    <xf numFmtId="0" fontId="26" fillId="0" borderId="51" xfId="0" applyFont="1" applyBorder="1" applyAlignment="1">
      <alignment vertical="center" wrapText="1"/>
    </xf>
    <xf numFmtId="0" fontId="26" fillId="0" borderId="51" xfId="0" applyFont="1" applyBorder="1" applyAlignment="1">
      <alignment vertical="center"/>
    </xf>
    <xf numFmtId="0" fontId="4" fillId="0" borderId="0" xfId="0" applyFont="1" applyAlignment="1">
      <alignment horizontal="center" vertical="center"/>
    </xf>
    <xf numFmtId="0" fontId="0" fillId="0" borderId="0" xfId="0" applyAlignment="1">
      <alignment horizontal="left" vertical="center"/>
    </xf>
    <xf numFmtId="0" fontId="26" fillId="0" borderId="10" xfId="0" applyFont="1" applyBorder="1" applyAlignment="1">
      <alignment horizontal="center" vertical="center" wrapText="1"/>
    </xf>
    <xf numFmtId="0" fontId="26" fillId="0" borderId="10" xfId="0" applyFont="1" applyBorder="1" applyAlignment="1">
      <alignment vertical="center" wrapText="1"/>
    </xf>
    <xf numFmtId="0" fontId="26" fillId="0" borderId="10" xfId="0" applyFont="1" applyBorder="1" applyAlignment="1">
      <alignment horizontal="left" vertical="center" wrapText="1"/>
    </xf>
    <xf numFmtId="0" fontId="0" fillId="0" borderId="16" xfId="0" applyFont="1" applyBorder="1" applyAlignment="1">
      <alignment horizontal="center" vertical="center"/>
    </xf>
    <xf numFmtId="0" fontId="2" fillId="0" borderId="18" xfId="0" applyFont="1" applyBorder="1" applyAlignment="1">
      <alignment horizontal="center" vertical="center"/>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180" fontId="2" fillId="0" borderId="12" xfId="0" applyNumberFormat="1" applyFont="1" applyBorder="1" applyAlignment="1">
      <alignment horizontal="center" vertical="center"/>
    </xf>
    <xf numFmtId="180" fontId="2" fillId="0" borderId="19" xfId="0" applyNumberFormat="1" applyFont="1"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2" fillId="0" borderId="12" xfId="0" applyFont="1" applyBorder="1" applyAlignment="1">
      <alignment horizontal="left" vertical="center" wrapText="1"/>
    </xf>
    <xf numFmtId="0" fontId="2" fillId="0" borderId="19" xfId="0" applyFont="1" applyBorder="1" applyAlignment="1">
      <alignment horizontal="left" vertical="center" wrapText="1"/>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2" fillId="0" borderId="19" xfId="0" applyFont="1" applyBorder="1" applyAlignment="1">
      <alignment horizontal="left" vertical="center"/>
    </xf>
    <xf numFmtId="0" fontId="28" fillId="0" borderId="0" xfId="0" applyFont="1" applyBorder="1" applyAlignment="1">
      <alignment horizontal="center" vertical="center" wrapText="1"/>
    </xf>
    <xf numFmtId="0" fontId="2" fillId="0" borderId="11" xfId="0" applyFont="1" applyBorder="1" applyAlignment="1">
      <alignment horizontal="left" vertical="center" wrapText="1"/>
    </xf>
    <xf numFmtId="180" fontId="2" fillId="0" borderId="11" xfId="0" applyNumberFormat="1" applyFont="1" applyBorder="1" applyAlignment="1">
      <alignment horizontal="center" vertical="center"/>
    </xf>
    <xf numFmtId="0" fontId="2" fillId="0" borderId="1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0" fillId="0" borderId="10" xfId="0" applyFont="1" applyFill="1" applyBorder="1" applyAlignment="1">
      <alignment horizontal="center" vertical="center"/>
    </xf>
    <xf numFmtId="0" fontId="2" fillId="0" borderId="10" xfId="0" applyFont="1" applyBorder="1" applyAlignment="1">
      <alignment horizontal="center" vertical="center" wrapText="1"/>
    </xf>
    <xf numFmtId="0" fontId="0" fillId="0" borderId="16"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18" xfId="0" applyFont="1" applyBorder="1" applyAlignment="1">
      <alignment horizontal="justify" vertical="center" wrapText="1"/>
    </xf>
    <xf numFmtId="0" fontId="0" fillId="0" borderId="10" xfId="0" applyFont="1" applyBorder="1" applyAlignment="1">
      <alignment horizontal="center" vertical="center" wrapText="1"/>
    </xf>
    <xf numFmtId="0" fontId="28" fillId="0" borderId="0" xfId="0" applyFont="1" applyAlignment="1">
      <alignment horizontal="center" vertical="center"/>
    </xf>
    <xf numFmtId="0" fontId="0" fillId="0" borderId="45" xfId="0" applyBorder="1" applyAlignment="1">
      <alignment horizontal="center" vertical="center"/>
    </xf>
    <xf numFmtId="0" fontId="6" fillId="0" borderId="45" xfId="46" applyFont="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6" fillId="0" borderId="16" xfId="46" applyFont="1" applyBorder="1" applyAlignment="1">
      <alignment horizontal="center" vertical="center" wrapText="1"/>
    </xf>
    <xf numFmtId="0" fontId="6" fillId="0" borderId="18" xfId="46" applyFont="1" applyBorder="1" applyAlignment="1">
      <alignment horizontal="center" vertical="center" wrapText="1"/>
    </xf>
    <xf numFmtId="176" fontId="6" fillId="0" borderId="12" xfId="46" applyNumberFormat="1" applyFont="1" applyBorder="1" applyAlignment="1">
      <alignment horizontal="center" vertical="center" wrapText="1"/>
    </xf>
    <xf numFmtId="176" fontId="6" fillId="0" borderId="19" xfId="46" applyNumberFormat="1" applyFont="1" applyBorder="1" applyAlignment="1">
      <alignment horizontal="center" vertical="center" wrapText="1"/>
    </xf>
    <xf numFmtId="176" fontId="6" fillId="0" borderId="11" xfId="46" applyNumberFormat="1" applyFont="1" applyBorder="1" applyAlignment="1">
      <alignment horizontal="center" vertical="center" wrapText="1"/>
    </xf>
    <xf numFmtId="0" fontId="0" fillId="0" borderId="56" xfId="0" applyFont="1" applyBorder="1" applyAlignment="1">
      <alignment horizontal="left" vertical="center" wrapText="1"/>
    </xf>
    <xf numFmtId="0" fontId="2" fillId="0" borderId="55" xfId="0" applyFont="1" applyBorder="1" applyAlignment="1">
      <alignment horizontal="left" vertical="center" wrapText="1"/>
    </xf>
    <xf numFmtId="0" fontId="2" fillId="0" borderId="57" xfId="0" applyFont="1" applyBorder="1" applyAlignment="1">
      <alignment horizontal="left" vertical="center" wrapText="1"/>
    </xf>
    <xf numFmtId="0" fontId="2" fillId="0" borderId="56" xfId="0" applyFont="1" applyBorder="1" applyAlignment="1">
      <alignment horizontal="left" vertical="center" wrapText="1"/>
    </xf>
    <xf numFmtId="0" fontId="6" fillId="0" borderId="51" xfId="46" applyFont="1" applyBorder="1" applyAlignment="1">
      <alignment horizontal="center" vertical="center" wrapText="1"/>
    </xf>
    <xf numFmtId="0" fontId="6" fillId="0" borderId="51" xfId="46" applyFont="1" applyBorder="1" applyAlignment="1">
      <alignment horizontal="left" vertical="center" wrapText="1"/>
    </xf>
    <xf numFmtId="0" fontId="2" fillId="0" borderId="55" xfId="0" applyFont="1" applyBorder="1" applyAlignment="1">
      <alignment horizontal="center" vertical="center" wrapText="1"/>
    </xf>
    <xf numFmtId="0" fontId="2" fillId="0" borderId="18" xfId="0" applyFont="1" applyBorder="1" applyAlignment="1">
      <alignment horizontal="center" vertical="center" wrapText="1"/>
    </xf>
    <xf numFmtId="176" fontId="6" fillId="0" borderId="10" xfId="46" quotePrefix="1" applyNumberFormat="1" applyFont="1" applyBorder="1" applyAlignment="1">
      <alignment horizontal="center" vertical="center" wrapText="1"/>
    </xf>
    <xf numFmtId="0" fontId="0" fillId="0" borderId="56" xfId="0" applyBorder="1" applyAlignment="1">
      <alignment horizontal="left" vertical="center" wrapText="1"/>
    </xf>
    <xf numFmtId="0" fontId="0" fillId="0" borderId="55" xfId="0" applyBorder="1" applyAlignment="1">
      <alignment horizontal="left" vertical="center"/>
    </xf>
    <xf numFmtId="0" fontId="0" fillId="0" borderId="57" xfId="0" applyBorder="1" applyAlignment="1">
      <alignment horizontal="left" vertical="center"/>
    </xf>
    <xf numFmtId="0" fontId="0" fillId="0" borderId="56" xfId="0" applyBorder="1" applyAlignment="1">
      <alignment vertical="center" wrapText="1"/>
    </xf>
    <xf numFmtId="0" fontId="0" fillId="0" borderId="55" xfId="0" applyBorder="1" applyAlignment="1">
      <alignment vertical="center" wrapText="1"/>
    </xf>
    <xf numFmtId="0" fontId="0" fillId="0" borderId="57" xfId="0" applyBorder="1" applyAlignment="1">
      <alignment vertical="center" wrapText="1"/>
    </xf>
    <xf numFmtId="0" fontId="0" fillId="0" borderId="53" xfId="0" applyBorder="1" applyAlignment="1">
      <alignment horizontal="left" vertical="center"/>
    </xf>
    <xf numFmtId="180" fontId="0" fillId="0" borderId="53" xfId="0" applyNumberFormat="1" applyBorder="1" applyAlignment="1">
      <alignment horizontal="center" vertical="center" wrapText="1"/>
    </xf>
    <xf numFmtId="180" fontId="0" fillId="0" borderId="11" xfId="0" applyNumberFormat="1" applyBorder="1" applyAlignment="1">
      <alignment horizontal="center" vertical="center" wrapText="1"/>
    </xf>
    <xf numFmtId="176" fontId="6" fillId="0" borderId="51" xfId="46" applyNumberFormat="1" applyFont="1" applyFill="1" applyBorder="1" applyAlignment="1">
      <alignment horizontal="center" vertical="center" wrapText="1"/>
    </xf>
    <xf numFmtId="0" fontId="0" fillId="0" borderId="36" xfId="0" applyBorder="1" applyAlignment="1">
      <alignment horizontal="center" vertical="center" wrapText="1"/>
    </xf>
    <xf numFmtId="0" fontId="0" fillId="0" borderId="36" xfId="0" applyBorder="1" applyAlignment="1">
      <alignment horizontal="left" vertical="center"/>
    </xf>
    <xf numFmtId="180" fontId="0" fillId="0" borderId="36" xfId="0" applyNumberFormat="1" applyBorder="1" applyAlignment="1">
      <alignment horizontal="center" vertical="center" wrapText="1"/>
    </xf>
    <xf numFmtId="0" fontId="0" fillId="0" borderId="53" xfId="0" applyBorder="1" applyAlignment="1">
      <alignment vertical="center"/>
    </xf>
    <xf numFmtId="0" fontId="0" fillId="0" borderId="36" xfId="0" applyBorder="1" applyAlignment="1">
      <alignment vertical="center"/>
    </xf>
    <xf numFmtId="0" fontId="0" fillId="0" borderId="11" xfId="0" applyBorder="1" applyAlignment="1">
      <alignment vertical="center"/>
    </xf>
    <xf numFmtId="1" fontId="0" fillId="0" borderId="53" xfId="0" applyNumberFormat="1" applyFill="1" applyBorder="1" applyAlignment="1">
      <alignment horizontal="center" vertical="center" wrapText="1"/>
    </xf>
    <xf numFmtId="1" fontId="0" fillId="0" borderId="11" xfId="0" applyNumberFormat="1" applyFill="1" applyBorder="1" applyAlignment="1">
      <alignment horizontal="center" vertical="center" wrapText="1"/>
    </xf>
    <xf numFmtId="0" fontId="0" fillId="0" borderId="53" xfId="0" applyFill="1" applyBorder="1" applyAlignment="1">
      <alignment vertical="center" wrapText="1"/>
    </xf>
    <xf numFmtId="0" fontId="0" fillId="0" borderId="11" xfId="0" applyFill="1" applyBorder="1" applyAlignment="1">
      <alignment vertical="center" wrapText="1"/>
    </xf>
    <xf numFmtId="180" fontId="0" fillId="0" borderId="53" xfId="0" applyNumberFormat="1" applyFill="1" applyBorder="1" applyAlignment="1">
      <alignment horizontal="center" vertical="center" wrapText="1"/>
    </xf>
    <xf numFmtId="180" fontId="0" fillId="0" borderId="11" xfId="0" applyNumberFormat="1" applyFill="1" applyBorder="1" applyAlignment="1">
      <alignment horizontal="center" vertical="center" wrapText="1"/>
    </xf>
    <xf numFmtId="0" fontId="0" fillId="0" borderId="53" xfId="0" applyBorder="1" applyAlignment="1">
      <alignment vertical="center" wrapText="1"/>
    </xf>
    <xf numFmtId="0" fontId="0" fillId="0" borderId="11" xfId="0" applyBorder="1" applyAlignment="1">
      <alignment vertical="center" wrapText="1"/>
    </xf>
    <xf numFmtId="0" fontId="0" fillId="0" borderId="47"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53" xfId="0" applyFill="1" applyBorder="1" applyAlignment="1">
      <alignment horizontal="left" vertical="center" wrapText="1"/>
    </xf>
    <xf numFmtId="0" fontId="0" fillId="0" borderId="11" xfId="0" applyFill="1" applyBorder="1" applyAlignment="1">
      <alignment horizontal="left" vertical="center" wrapText="1"/>
    </xf>
    <xf numFmtId="180" fontId="0" fillId="0" borderId="47" xfId="0" applyNumberFormat="1" applyFill="1" applyBorder="1" applyAlignment="1">
      <alignment horizontal="center" vertical="center" wrapText="1"/>
    </xf>
    <xf numFmtId="180" fontId="0" fillId="0" borderId="22" xfId="0" applyNumberFormat="1" applyFill="1" applyBorder="1" applyAlignment="1">
      <alignment horizontal="center" vertical="center" wrapText="1"/>
    </xf>
    <xf numFmtId="0" fontId="0" fillId="0" borderId="39" xfId="0" applyFill="1" applyBorder="1" applyAlignment="1">
      <alignment horizontal="center" vertical="center" wrapText="1"/>
    </xf>
    <xf numFmtId="0" fontId="0" fillId="0" borderId="36" xfId="0" applyFill="1" applyBorder="1" applyAlignment="1">
      <alignment vertical="center" wrapText="1"/>
    </xf>
    <xf numFmtId="180" fontId="0" fillId="0" borderId="39" xfId="0" applyNumberFormat="1" applyFill="1" applyBorder="1" applyAlignment="1">
      <alignment horizontal="center" vertical="center" wrapText="1"/>
    </xf>
    <xf numFmtId="0" fontId="0" fillId="0" borderId="36" xfId="0" applyFill="1" applyBorder="1" applyAlignment="1">
      <alignment horizontal="left" vertical="center" wrapText="1"/>
    </xf>
    <xf numFmtId="0" fontId="6" fillId="0" borderId="56" xfId="46" applyFont="1" applyBorder="1" applyAlignment="1">
      <alignment horizontal="left" vertical="center" wrapText="1"/>
    </xf>
    <xf numFmtId="0" fontId="6" fillId="0" borderId="55" xfId="46" applyFont="1" applyBorder="1" applyAlignment="1">
      <alignment horizontal="left" vertical="center" wrapText="1"/>
    </xf>
    <xf numFmtId="0" fontId="6" fillId="0" borderId="57" xfId="46" applyFont="1" applyBorder="1" applyAlignment="1">
      <alignment horizontal="left" vertical="center" wrapText="1"/>
    </xf>
    <xf numFmtId="0" fontId="0" fillId="0" borderId="53"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51" xfId="0" applyFill="1" applyBorder="1" applyAlignment="1">
      <alignment horizontal="left" vertical="center" wrapText="1"/>
    </xf>
    <xf numFmtId="180" fontId="0" fillId="0" borderId="51" xfId="0" applyNumberFormat="1" applyBorder="1" applyAlignment="1">
      <alignment horizontal="center" vertical="center" wrapText="1"/>
    </xf>
    <xf numFmtId="0" fontId="0" fillId="0" borderId="51" xfId="0" applyBorder="1" applyAlignment="1">
      <alignmen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178" fontId="0" fillId="0" borderId="12" xfId="0" applyNumberFormat="1" applyBorder="1" applyAlignment="1">
      <alignment horizontal="center" vertical="center" wrapText="1"/>
    </xf>
    <xf numFmtId="178" fontId="0" fillId="0" borderId="19" xfId="0" applyNumberFormat="1" applyBorder="1" applyAlignment="1">
      <alignment horizontal="center" vertical="center" wrapText="1"/>
    </xf>
    <xf numFmtId="178" fontId="0" fillId="0" borderId="11" xfId="0" applyNumberFormat="1" applyBorder="1" applyAlignment="1">
      <alignment horizontal="center" vertical="center" wrapText="1"/>
    </xf>
    <xf numFmtId="178" fontId="0" fillId="0" borderId="10" xfId="0" applyNumberFormat="1" applyBorder="1" applyAlignment="1">
      <alignment horizontal="center" vertical="center" wrapText="1"/>
    </xf>
    <xf numFmtId="0" fontId="0" fillId="0" borderId="55" xfId="0" applyBorder="1" applyAlignment="1">
      <alignment horizontal="left" vertical="center" wrapText="1"/>
    </xf>
    <xf numFmtId="0" fontId="0" fillId="0" borderId="57" xfId="0" applyBorder="1" applyAlignment="1">
      <alignment horizontal="left" vertical="center" wrapText="1"/>
    </xf>
    <xf numFmtId="180" fontId="0" fillId="0" borderId="51" xfId="0" applyNumberFormat="1" applyFill="1" applyBorder="1" applyAlignment="1">
      <alignment horizontal="center" vertical="center" wrapText="1"/>
    </xf>
    <xf numFmtId="0" fontId="29" fillId="0" borderId="35" xfId="45" applyFont="1" applyFill="1" applyBorder="1"/>
    <xf numFmtId="0" fontId="32" fillId="0" borderId="0" xfId="45" applyFont="1" applyFill="1" applyAlignment="1">
      <alignment horizontal="center"/>
    </xf>
    <xf numFmtId="49" fontId="29" fillId="0" borderId="30" xfId="45" applyNumberFormat="1" applyFont="1" applyFill="1" applyBorder="1" applyAlignment="1">
      <alignment horizontal="left" vertical="center" wrapText="1"/>
    </xf>
    <xf numFmtId="0" fontId="29" fillId="0" borderId="41" xfId="45" applyFont="1" applyFill="1" applyBorder="1" applyAlignment="1">
      <alignment vertical="center" wrapText="1"/>
    </xf>
    <xf numFmtId="0" fontId="29" fillId="0" borderId="42" xfId="45" applyFont="1" applyFill="1" applyBorder="1" applyAlignment="1">
      <alignment vertical="center" wrapText="1"/>
    </xf>
    <xf numFmtId="0" fontId="29" fillId="0" borderId="40" xfId="45" applyFont="1" applyFill="1" applyBorder="1" applyAlignment="1">
      <alignment vertical="center" wrapText="1"/>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0" fillId="0" borderId="53" xfId="0" applyFont="1" applyBorder="1" applyAlignment="1">
      <alignment horizontal="left" vertical="center" wrapText="1"/>
    </xf>
    <xf numFmtId="0" fontId="0" fillId="0" borderId="60" xfId="0" applyFont="1" applyBorder="1" applyAlignment="1">
      <alignment horizontal="left" vertical="center" wrapText="1"/>
    </xf>
    <xf numFmtId="180" fontId="0" fillId="0" borderId="53" xfId="0" applyNumberFormat="1" applyFont="1" applyBorder="1" applyAlignment="1">
      <alignment horizontal="center" vertical="center" wrapText="1"/>
    </xf>
    <xf numFmtId="180" fontId="0" fillId="0" borderId="60" xfId="0" applyNumberFormat="1" applyFont="1" applyBorder="1" applyAlignment="1">
      <alignment horizontal="center" vertical="center" wrapText="1"/>
    </xf>
    <xf numFmtId="180" fontId="0" fillId="0" borderId="11" xfId="0" applyNumberFormat="1" applyFont="1" applyBorder="1" applyAlignment="1">
      <alignment horizontal="center" vertical="center" wrapText="1"/>
    </xf>
    <xf numFmtId="178" fontId="0" fillId="0" borderId="53" xfId="0" applyNumberFormat="1" applyBorder="1" applyAlignment="1">
      <alignment horizontal="center" vertical="center" wrapText="1"/>
    </xf>
    <xf numFmtId="178" fontId="0" fillId="0" borderId="60" xfId="0" applyNumberFormat="1" applyBorder="1" applyAlignment="1">
      <alignment horizontal="center" vertical="center" wrapText="1"/>
    </xf>
    <xf numFmtId="178" fontId="0" fillId="0" borderId="61" xfId="0" applyNumberFormat="1" applyBorder="1" applyAlignment="1">
      <alignment horizontal="center" vertical="center" wrapText="1"/>
    </xf>
    <xf numFmtId="0" fontId="0" fillId="0" borderId="60" xfId="0" applyBorder="1" applyAlignment="1">
      <alignment horizontal="left" vertical="center" wrapText="1"/>
    </xf>
    <xf numFmtId="0" fontId="0" fillId="0" borderId="11" xfId="0" applyBorder="1" applyAlignment="1">
      <alignment horizontal="left" vertical="center" wrapText="1"/>
    </xf>
    <xf numFmtId="180" fontId="0" fillId="0" borderId="60" xfId="0" applyNumberFormat="1" applyBorder="1" applyAlignment="1">
      <alignment horizontal="center"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2"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50"/>
    <cellStyle name="標準_ＤＳＩＴモデルカリキュラム" xfId="44"/>
    <cellStyle name="標準_KEIS制御システム技術者養成講座080917" xfId="45"/>
    <cellStyle name="標準_Network コース内容(5日版)" xfId="46"/>
    <cellStyle name="標準_ＯＦＦ－ＪＴカリキュラム全体H24受講料入り" xfId="47"/>
    <cellStyle name="標準_ＯＦＦ－ＪＴスケジュールH24" xfId="51"/>
    <cellStyle name="未定義" xfId="48"/>
    <cellStyle name="良い" xfId="49" builtinId="26" customBuiltin="1"/>
  </cellStyles>
  <dxfs count="3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auto="1"/>
      </font>
      <fill>
        <patternFill patternType="solid">
          <bgColor indexed="22"/>
        </patternFill>
      </fill>
    </dxf>
    <dxf>
      <font>
        <b val="0"/>
        <i val="0"/>
        <condense val="0"/>
        <extend val="0"/>
        <color auto="1"/>
      </font>
      <fill>
        <patternFill patternType="solid">
          <bgColor indexed="22"/>
        </patternFill>
      </fill>
    </dxf>
    <dxf>
      <font>
        <b val="0"/>
        <i val="0"/>
        <condense val="0"/>
        <extend val="0"/>
        <color auto="1"/>
      </font>
      <fill>
        <patternFill patternType="solid">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28</xdr:row>
      <xdr:rowOff>57150</xdr:rowOff>
    </xdr:from>
    <xdr:to>
      <xdr:col>2</xdr:col>
      <xdr:colOff>2116</xdr:colOff>
      <xdr:row>31</xdr:row>
      <xdr:rowOff>0</xdr:rowOff>
    </xdr:to>
    <xdr:pic>
      <xdr:nvPicPr>
        <xdr:cNvPr id="2" name="図 1">
          <a:extLst>
            <a:ext uri="{FF2B5EF4-FFF2-40B4-BE49-F238E27FC236}">
              <a16:creationId xmlns:a16="http://schemas.microsoft.com/office/drawing/2014/main" xmlns="" id="{605B7177-4964-4727-B590-C40A4729DA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9017" y="4684183"/>
          <a:ext cx="1582208" cy="44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9</xdr:row>
      <xdr:rowOff>0</xdr:rowOff>
    </xdr:from>
    <xdr:to>
      <xdr:col>1</xdr:col>
      <xdr:colOff>0</xdr:colOff>
      <xdr:row>9</xdr:row>
      <xdr:rowOff>0</xdr:rowOff>
    </xdr:to>
    <xdr:sp macro="" textlink="">
      <xdr:nvSpPr>
        <xdr:cNvPr id="2" name="AutoShape 1">
          <a:extLst>
            <a:ext uri="{FF2B5EF4-FFF2-40B4-BE49-F238E27FC236}">
              <a16:creationId xmlns:a16="http://schemas.microsoft.com/office/drawing/2014/main" xmlns="" id="{9403FAAC-CCDA-476E-B69C-E59DA183C476}"/>
            </a:ext>
          </a:extLst>
        </xdr:cNvPr>
        <xdr:cNvSpPr>
          <a:spLocks noChangeArrowheads="1"/>
        </xdr:cNvSpPr>
      </xdr:nvSpPr>
      <xdr:spPr bwMode="auto">
        <a:xfrm>
          <a:off x="152400" y="2137833"/>
          <a:ext cx="0"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0</xdr:colOff>
      <xdr:row>5</xdr:row>
      <xdr:rowOff>0</xdr:rowOff>
    </xdr:to>
    <xdr:sp macro="" textlink="">
      <xdr:nvSpPr>
        <xdr:cNvPr id="2" name="AutoShape 1">
          <a:extLst>
            <a:ext uri="{FF2B5EF4-FFF2-40B4-BE49-F238E27FC236}">
              <a16:creationId xmlns:a16="http://schemas.microsoft.com/office/drawing/2014/main" xmlns="" id="{27F5E7CB-8DC5-408F-B3CA-63A5EA73F8A8}"/>
            </a:ext>
          </a:extLst>
        </xdr:cNvPr>
        <xdr:cNvSpPr>
          <a:spLocks noChangeArrowheads="1"/>
        </xdr:cNvSpPr>
      </xdr:nvSpPr>
      <xdr:spPr bwMode="auto">
        <a:xfrm>
          <a:off x="152400" y="2963333"/>
          <a:ext cx="0"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12</xdr:row>
      <xdr:rowOff>0</xdr:rowOff>
    </xdr:from>
    <xdr:to>
      <xdr:col>1</xdr:col>
      <xdr:colOff>0</xdr:colOff>
      <xdr:row>12</xdr:row>
      <xdr:rowOff>0</xdr:rowOff>
    </xdr:to>
    <xdr:sp macro="" textlink="">
      <xdr:nvSpPr>
        <xdr:cNvPr id="33857" name="AutoShape 1">
          <a:extLst>
            <a:ext uri="{FF2B5EF4-FFF2-40B4-BE49-F238E27FC236}">
              <a16:creationId xmlns:a16="http://schemas.microsoft.com/office/drawing/2014/main" xmlns="" id="{00000000-0008-0000-1700-000041840000}"/>
            </a:ext>
          </a:extLst>
        </xdr:cNvPr>
        <xdr:cNvSpPr>
          <a:spLocks noChangeArrowheads="1"/>
        </xdr:cNvSpPr>
      </xdr:nvSpPr>
      <xdr:spPr bwMode="auto">
        <a:xfrm>
          <a:off x="161925" y="3238500"/>
          <a:ext cx="0" cy="0"/>
        </a:xfrm>
        <a:prstGeom prst="rightArrow">
          <a:avLst>
            <a:gd name="adj1" fmla="val 50000"/>
            <a:gd name="adj2" fmla="val -2147483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204rt01\HD-HU2%20(G)\&#12475;&#12511;&#12490;&#12540;&#12524;&#12505;&#12523;&#20998;&#39006;&#34920;\&#12524;&#12505;&#12523;&#20998;&#39006;&#34920;H.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MVG-106\&#35347;&#32244;\Documents%20and%20Settings\kikuchi\Local%20Settings\Temporary%20Internet%20Files\Content.IE5\W1Y3052Z\&#12524;&#12505;&#12523;&#20998;&#39006;&#34920;H.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sk-x3400\ml_group\H12&#33021;&#38283;&#12475;&#12511;&#12490;&#12540;\&#31532;&#65297;&#22238;&#20316;&#26989;&#37096;&#20250;&#12414;&#12392;&#12417;\&#24773;&#22577;&#36890;&#20449;&#31995;&#12414;&#12392;&#12417;\&#12524;&#12505;&#12523;&#20998;&#39006;kaminak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s-tgl085\share\H12&#33021;&#38283;&#12475;&#12511;&#12490;&#12540;\&#31532;&#65297;&#22238;&#20316;&#26989;&#37096;&#20250;&#12414;&#12392;&#12417;\&#24773;&#22577;&#36890;&#20449;&#31995;&#12414;&#12392;&#12417;\&#12524;&#12505;&#12523;&#20998;&#39006;kamina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類表記載例"/>
      <sheetName val="H101"/>
      <sheetName val="H102"/>
      <sheetName val="H105"/>
      <sheetName val="H106"/>
      <sheetName val="H107"/>
      <sheetName val="H108"/>
      <sheetName val="H199"/>
      <sheetName val="H201"/>
      <sheetName val="H202"/>
      <sheetName val="H203"/>
      <sheetName val="H204"/>
      <sheetName val="H299"/>
      <sheetName val="H301"/>
      <sheetName val="H302"/>
      <sheetName val="H303"/>
      <sheetName val="H304"/>
      <sheetName val="H305"/>
      <sheetName val="H307"/>
      <sheetName val="H308"/>
      <sheetName val="H399"/>
      <sheetName val="H401"/>
      <sheetName val="H402"/>
      <sheetName val="H403"/>
      <sheetName val="H404"/>
      <sheetName val="H405"/>
      <sheetName val="H406"/>
      <sheetName val="H407"/>
      <sheetName val="H499"/>
      <sheetName val="H901"/>
      <sheetName val="H902"/>
      <sheetName val="H903"/>
      <sheetName val="H999"/>
      <sheetName val="セミナー分類表"/>
      <sheetName val="セミナー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1">
          <cell r="D1" t="str">
            <v>E000</v>
          </cell>
          <cell r="E1" t="str">
            <v>電気・電子系</v>
          </cell>
        </row>
        <row r="2">
          <cell r="D2" t="str">
            <v>E100</v>
          </cell>
          <cell r="E2" t="str">
            <v>電気工学</v>
          </cell>
        </row>
        <row r="3">
          <cell r="D3" t="str">
            <v>E101</v>
          </cell>
          <cell r="E3" t="str">
            <v>電気理論</v>
          </cell>
        </row>
        <row r="4">
          <cell r="D4" t="str">
            <v>E102</v>
          </cell>
          <cell r="E4" t="str">
            <v>電気計測</v>
          </cell>
        </row>
        <row r="5">
          <cell r="D5" t="str">
            <v>E103</v>
          </cell>
          <cell r="E5" t="str">
            <v>電力設備</v>
          </cell>
        </row>
        <row r="6">
          <cell r="D6" t="str">
            <v>E104</v>
          </cell>
          <cell r="E6" t="str">
            <v>電力変換</v>
          </cell>
        </row>
        <row r="7">
          <cell r="D7" t="str">
            <v>E105</v>
          </cell>
          <cell r="E7" t="str">
            <v>電気機器</v>
          </cell>
        </row>
        <row r="8">
          <cell r="D8" t="str">
            <v>E106</v>
          </cell>
          <cell r="E8" t="str">
            <v>電気応用</v>
          </cell>
        </row>
        <row r="9">
          <cell r="D9" t="str">
            <v>E107</v>
          </cell>
          <cell r="E9" t="str">
            <v>電気設備</v>
          </cell>
        </row>
        <row r="10">
          <cell r="D10" t="str">
            <v>E199</v>
          </cell>
          <cell r="E10" t="str">
            <v>その他</v>
          </cell>
        </row>
        <row r="11">
          <cell r="D11" t="str">
            <v>E200</v>
          </cell>
          <cell r="E11" t="str">
            <v>電子工学</v>
          </cell>
        </row>
        <row r="12">
          <cell r="D12" t="str">
            <v>E201</v>
          </cell>
          <cell r="E12" t="str">
            <v>電子材料</v>
          </cell>
        </row>
        <row r="13">
          <cell r="D13" t="str">
            <v>E202</v>
          </cell>
          <cell r="E13" t="str">
            <v>電子計測</v>
          </cell>
        </row>
        <row r="14">
          <cell r="D14" t="str">
            <v>E203</v>
          </cell>
          <cell r="E14" t="str">
            <v>電子デバイス</v>
          </cell>
        </row>
        <row r="15">
          <cell r="D15" t="str">
            <v>E204</v>
          </cell>
          <cell r="E15" t="str">
            <v>ディジタル回路</v>
          </cell>
        </row>
        <row r="16">
          <cell r="D16" t="str">
            <v>E205</v>
          </cell>
          <cell r="E16" t="str">
            <v>アナログ回路</v>
          </cell>
        </row>
        <row r="17">
          <cell r="D17" t="str">
            <v>E206</v>
          </cell>
          <cell r="E17" t="str">
            <v>電子機器</v>
          </cell>
        </row>
        <row r="18">
          <cell r="D18" t="str">
            <v>E207</v>
          </cell>
          <cell r="E18" t="str">
            <v>マイクロプロセッサ</v>
          </cell>
        </row>
        <row r="19">
          <cell r="D19" t="str">
            <v>E299</v>
          </cell>
          <cell r="E19" t="str">
            <v>その他</v>
          </cell>
        </row>
        <row r="20">
          <cell r="D20" t="str">
            <v>E300</v>
          </cell>
          <cell r="E20" t="str">
            <v>制御工学</v>
          </cell>
        </row>
        <row r="21">
          <cell r="D21" t="str">
            <v>E301</v>
          </cell>
          <cell r="E21" t="str">
            <v>シーケンス制御</v>
          </cell>
        </row>
        <row r="22">
          <cell r="D22" t="str">
            <v>E302</v>
          </cell>
          <cell r="E22" t="str">
            <v>プログラマブルコントローラ制御</v>
          </cell>
        </row>
        <row r="23">
          <cell r="D23" t="str">
            <v>E303</v>
          </cell>
          <cell r="E23" t="str">
            <v>マイクロコンピュータ制御</v>
          </cell>
        </row>
        <row r="24">
          <cell r="D24" t="str">
            <v>E304</v>
          </cell>
          <cell r="E24" t="str">
            <v>パソコン制御</v>
          </cell>
        </row>
        <row r="25">
          <cell r="D25" t="str">
            <v>E305</v>
          </cell>
          <cell r="E25" t="str">
            <v>フィードバック制御</v>
          </cell>
        </row>
        <row r="26">
          <cell r="D26" t="str">
            <v>E306</v>
          </cell>
          <cell r="E26" t="str">
            <v>新制御</v>
          </cell>
        </row>
        <row r="27">
          <cell r="D27" t="str">
            <v>E307</v>
          </cell>
          <cell r="E27" t="str">
            <v>通信</v>
          </cell>
        </row>
        <row r="28">
          <cell r="D28" t="str">
            <v>E399</v>
          </cell>
          <cell r="E28" t="str">
            <v>その他</v>
          </cell>
        </row>
        <row r="29">
          <cell r="D29" t="str">
            <v>E400</v>
          </cell>
          <cell r="E29" t="str">
            <v>光・音響・画像処理</v>
          </cell>
        </row>
        <row r="30">
          <cell r="D30" t="str">
            <v>E401</v>
          </cell>
          <cell r="E30" t="str">
            <v>音響工学</v>
          </cell>
        </row>
        <row r="31">
          <cell r="D31" t="str">
            <v>E402</v>
          </cell>
          <cell r="E31" t="str">
            <v>光電子工学</v>
          </cell>
        </row>
        <row r="32">
          <cell r="D32" t="str">
            <v>E403</v>
          </cell>
          <cell r="E32" t="str">
            <v>画像工学</v>
          </cell>
        </row>
        <row r="33">
          <cell r="D33" t="str">
            <v>E404</v>
          </cell>
          <cell r="E33" t="str">
            <v>画像処理</v>
          </cell>
        </row>
        <row r="34">
          <cell r="D34" t="str">
            <v>E405</v>
          </cell>
          <cell r="E34" t="str">
            <v>信号処理</v>
          </cell>
        </row>
        <row r="35">
          <cell r="D35" t="str">
            <v>E499</v>
          </cell>
          <cell r="E35" t="str">
            <v>その他</v>
          </cell>
        </row>
        <row r="36">
          <cell r="D36" t="str">
            <v>E500</v>
          </cell>
          <cell r="E36" t="str">
            <v>計算機支援技術</v>
          </cell>
        </row>
        <row r="37">
          <cell r="D37" t="str">
            <v>E501</v>
          </cell>
          <cell r="E37" t="str">
            <v>ＣＡＤシステム応用</v>
          </cell>
        </row>
        <row r="38">
          <cell r="D38" t="str">
            <v>E502</v>
          </cell>
          <cell r="E38" t="str">
            <v>シミュレーション</v>
          </cell>
        </row>
        <row r="39">
          <cell r="D39" t="str">
            <v>E599</v>
          </cell>
          <cell r="E39" t="str">
            <v>その他</v>
          </cell>
        </row>
        <row r="40">
          <cell r="D40" t="str">
            <v>E800</v>
          </cell>
          <cell r="E40" t="str">
            <v>資格試験</v>
          </cell>
        </row>
        <row r="41">
          <cell r="D41" t="str">
            <v>E801</v>
          </cell>
          <cell r="E41" t="str">
            <v>技能検定</v>
          </cell>
        </row>
        <row r="42">
          <cell r="D42" t="str">
            <v>E802</v>
          </cell>
          <cell r="E42" t="str">
            <v>資格試験準備講習</v>
          </cell>
        </row>
        <row r="43">
          <cell r="D43" t="str">
            <v>E803</v>
          </cell>
          <cell r="E43" t="str">
            <v>特別教育</v>
          </cell>
        </row>
        <row r="44">
          <cell r="D44" t="str">
            <v>E899</v>
          </cell>
          <cell r="E44" t="str">
            <v>その他</v>
          </cell>
        </row>
        <row r="45">
          <cell r="D45" t="str">
            <v>E900</v>
          </cell>
          <cell r="E45" t="str">
            <v>その他</v>
          </cell>
        </row>
        <row r="46">
          <cell r="D46" t="str">
            <v>E901</v>
          </cell>
          <cell r="E46" t="str">
            <v>安全</v>
          </cell>
        </row>
        <row r="47">
          <cell r="D47" t="str">
            <v>E999</v>
          </cell>
          <cell r="E47" t="str">
            <v>その他</v>
          </cell>
        </row>
        <row r="48">
          <cell r="D48" t="str">
            <v>H000</v>
          </cell>
          <cell r="E48" t="str">
            <v>居住系</v>
          </cell>
        </row>
        <row r="49">
          <cell r="D49" t="str">
            <v>H100</v>
          </cell>
          <cell r="E49" t="str">
            <v>建築施工</v>
          </cell>
        </row>
        <row r="50">
          <cell r="D50" t="str">
            <v>H101</v>
          </cell>
          <cell r="E50" t="str">
            <v>施工計画（CAD･積算含む）</v>
          </cell>
        </row>
        <row r="51">
          <cell r="D51" t="str">
            <v>H102</v>
          </cell>
          <cell r="E51" t="str">
            <v>施工管理</v>
          </cell>
        </row>
        <row r="52">
          <cell r="D52" t="str">
            <v>H103</v>
          </cell>
          <cell r="E52" t="str">
            <v>仮設工事</v>
          </cell>
        </row>
        <row r="53">
          <cell r="D53" t="str">
            <v>H104</v>
          </cell>
          <cell r="E53" t="str">
            <v>土工事（地盤調査含む）</v>
          </cell>
        </row>
        <row r="54">
          <cell r="D54" t="str">
            <v>H105</v>
          </cell>
          <cell r="E54" t="str">
            <v>躯体工事（基礎工事含む）</v>
          </cell>
        </row>
        <row r="55">
          <cell r="D55" t="str">
            <v>H106</v>
          </cell>
          <cell r="E55" t="str">
            <v>仕上げ工事（エクステリア含む）</v>
          </cell>
        </row>
        <row r="56">
          <cell r="D56" t="str">
            <v>H107</v>
          </cell>
          <cell r="E56" t="str">
            <v>改修･修繕</v>
          </cell>
        </row>
        <row r="57">
          <cell r="D57" t="str">
            <v>H108</v>
          </cell>
          <cell r="E57" t="str">
            <v>測量</v>
          </cell>
        </row>
        <row r="58">
          <cell r="D58" t="str">
            <v>H199</v>
          </cell>
          <cell r="E58" t="str">
            <v>その他</v>
          </cell>
        </row>
        <row r="59">
          <cell r="D59" t="str">
            <v>H200</v>
          </cell>
          <cell r="E59" t="str">
            <v>建築構造</v>
          </cell>
        </row>
        <row r="60">
          <cell r="D60" t="str">
            <v>H201</v>
          </cell>
          <cell r="E60" t="str">
            <v>建築力学･解析法</v>
          </cell>
        </row>
        <row r="61">
          <cell r="D61" t="str">
            <v>H202</v>
          </cell>
          <cell r="E61" t="str">
            <v>木質構造設計</v>
          </cell>
        </row>
        <row r="62">
          <cell r="D62" t="str">
            <v>H203</v>
          </cell>
          <cell r="E62" t="str">
            <v>鉄骨構造設計</v>
          </cell>
        </row>
        <row r="63">
          <cell r="D63" t="str">
            <v>H204</v>
          </cell>
          <cell r="E63" t="str">
            <v>鉄筋コンクリート構造設計</v>
          </cell>
        </row>
        <row r="64">
          <cell r="D64" t="str">
            <v>H205</v>
          </cell>
          <cell r="E64" t="str">
            <v>特殊構造設計</v>
          </cell>
        </row>
        <row r="65">
          <cell r="D65" t="str">
            <v>H299</v>
          </cell>
          <cell r="E65" t="str">
            <v>その他</v>
          </cell>
        </row>
        <row r="66">
          <cell r="D66" t="str">
            <v>H300</v>
          </cell>
          <cell r="E66" t="str">
            <v>建築計画</v>
          </cell>
        </row>
        <row r="67">
          <cell r="D67" t="str">
            <v>H301</v>
          </cell>
          <cell r="E67" t="str">
            <v>企画･開発</v>
          </cell>
        </row>
        <row r="68">
          <cell r="D68" t="str">
            <v>H302</v>
          </cell>
          <cell r="E68" t="str">
            <v>建築法規</v>
          </cell>
        </row>
        <row r="69">
          <cell r="D69" t="str">
            <v>H303</v>
          </cell>
          <cell r="E69" t="str">
            <v>建築計画（見積･積算含む）</v>
          </cell>
        </row>
        <row r="70">
          <cell r="D70" t="str">
            <v>H304</v>
          </cell>
          <cell r="E70" t="str">
            <v>環境工学</v>
          </cell>
        </row>
        <row r="71">
          <cell r="D71" t="str">
            <v>H305</v>
          </cell>
          <cell r="E71" t="str">
            <v>インテリア計画</v>
          </cell>
        </row>
        <row r="72">
          <cell r="D72" t="str">
            <v>H306</v>
          </cell>
          <cell r="E72" t="str">
            <v>エクステリア計画</v>
          </cell>
        </row>
        <row r="73">
          <cell r="D73" t="str">
            <v>H307</v>
          </cell>
          <cell r="E73" t="str">
            <v>建築設計･製図（パース含む）</v>
          </cell>
        </row>
        <row r="74">
          <cell r="D74" t="str">
            <v>H308</v>
          </cell>
          <cell r="E74" t="str">
            <v>ＣＡＤ</v>
          </cell>
        </row>
        <row r="75">
          <cell r="D75" t="str">
            <v>H399</v>
          </cell>
          <cell r="E75" t="str">
            <v>その他</v>
          </cell>
        </row>
        <row r="76">
          <cell r="D76" t="str">
            <v>H400</v>
          </cell>
          <cell r="E76" t="str">
            <v>建築設備</v>
          </cell>
        </row>
        <row r="77">
          <cell r="D77" t="str">
            <v>H401</v>
          </cell>
          <cell r="E77" t="str">
            <v>空気調和設備</v>
          </cell>
        </row>
        <row r="78">
          <cell r="D78" t="str">
            <v>H402</v>
          </cell>
          <cell r="E78" t="str">
            <v>給排水衛生設備</v>
          </cell>
        </row>
        <row r="79">
          <cell r="D79" t="str">
            <v>H403</v>
          </cell>
          <cell r="E79" t="str">
            <v>建築電気設備</v>
          </cell>
        </row>
        <row r="80">
          <cell r="D80" t="str">
            <v>H404</v>
          </cell>
          <cell r="E80" t="str">
            <v>設備設計･製図</v>
          </cell>
        </row>
        <row r="81">
          <cell r="D81" t="str">
            <v>H405</v>
          </cell>
          <cell r="E81" t="str">
            <v>ビル設備管理</v>
          </cell>
        </row>
        <row r="82">
          <cell r="D82" t="str">
            <v>H406</v>
          </cell>
          <cell r="E82" t="str">
            <v>防災設備</v>
          </cell>
        </row>
        <row r="83">
          <cell r="D83" t="str">
            <v>H407</v>
          </cell>
          <cell r="E83" t="str">
            <v>電気通信設備</v>
          </cell>
        </row>
        <row r="84">
          <cell r="D84" t="str">
            <v>H499</v>
          </cell>
          <cell r="E84" t="str">
            <v>その他</v>
          </cell>
        </row>
        <row r="85">
          <cell r="D85" t="str">
            <v>H800</v>
          </cell>
          <cell r="E85" t="str">
            <v>資格試験</v>
          </cell>
        </row>
        <row r="86">
          <cell r="D86" t="str">
            <v>H801</v>
          </cell>
          <cell r="E86" t="str">
            <v>建築分野</v>
          </cell>
        </row>
        <row r="87">
          <cell r="D87" t="str">
            <v>H802</v>
          </cell>
          <cell r="E87" t="str">
            <v>インテリア分野</v>
          </cell>
        </row>
        <row r="88">
          <cell r="D88" t="str">
            <v>H803</v>
          </cell>
          <cell r="E88" t="str">
            <v>建築設備分野</v>
          </cell>
        </row>
        <row r="89">
          <cell r="D89" t="str">
            <v>H899</v>
          </cell>
          <cell r="E89" t="str">
            <v>その他</v>
          </cell>
        </row>
        <row r="90">
          <cell r="D90" t="str">
            <v>H900</v>
          </cell>
          <cell r="E90" t="str">
            <v>その他</v>
          </cell>
        </row>
        <row r="91">
          <cell r="D91" t="str">
            <v>H901</v>
          </cell>
          <cell r="E91" t="str">
            <v>建築関連</v>
          </cell>
        </row>
        <row r="92">
          <cell r="D92" t="str">
            <v>H902</v>
          </cell>
          <cell r="E92" t="str">
            <v>土木関連</v>
          </cell>
        </row>
        <row r="93">
          <cell r="D93" t="str">
            <v>H903</v>
          </cell>
          <cell r="E93" t="str">
            <v>安全管理技術</v>
          </cell>
        </row>
        <row r="94">
          <cell r="D94" t="str">
            <v>H999</v>
          </cell>
          <cell r="E94" t="str">
            <v>その他</v>
          </cell>
        </row>
        <row r="95">
          <cell r="D95" t="str">
            <v>I000</v>
          </cell>
          <cell r="E95" t="str">
            <v>情報・通信系</v>
          </cell>
        </row>
        <row r="96">
          <cell r="D96" t="str">
            <v>I100</v>
          </cell>
          <cell r="E96" t="str">
            <v>情報処理基礎／コンピュータリテラシー</v>
          </cell>
        </row>
        <row r="97">
          <cell r="D97" t="str">
            <v>I101</v>
          </cell>
          <cell r="E97" t="str">
            <v>コンピュータアーキテクチャ</v>
          </cell>
        </row>
        <row r="98">
          <cell r="D98" t="str">
            <v>I102</v>
          </cell>
          <cell r="E98" t="str">
            <v>コンピュータ操作</v>
          </cell>
        </row>
        <row r="99">
          <cell r="D99" t="str">
            <v>I103</v>
          </cell>
          <cell r="E99" t="str">
            <v>情報処理基礎</v>
          </cell>
        </row>
        <row r="100">
          <cell r="D100" t="str">
            <v>I104</v>
          </cell>
          <cell r="E100" t="str">
            <v>情報数学基礎</v>
          </cell>
        </row>
        <row r="101">
          <cell r="D101" t="str">
            <v>I105</v>
          </cell>
          <cell r="E101" t="str">
            <v>アプリケーション利用</v>
          </cell>
        </row>
        <row r="102">
          <cell r="D102" t="str">
            <v>I199</v>
          </cell>
          <cell r="E102" t="str">
            <v>その他</v>
          </cell>
        </row>
        <row r="103">
          <cell r="D103" t="str">
            <v>I200</v>
          </cell>
          <cell r="E103" t="str">
            <v>オペレーティングシステム</v>
          </cell>
        </row>
        <row r="104">
          <cell r="D104" t="str">
            <v>I201</v>
          </cell>
          <cell r="E104" t="str">
            <v>ＵＮＩＸ</v>
          </cell>
        </row>
        <row r="105">
          <cell r="D105" t="str">
            <v>I202</v>
          </cell>
          <cell r="E105" t="str">
            <v>パソコンＯＳ</v>
          </cell>
        </row>
        <row r="106">
          <cell r="D106" t="str">
            <v>I299</v>
          </cell>
          <cell r="E106" t="str">
            <v>その他</v>
          </cell>
        </row>
        <row r="107">
          <cell r="D107" t="str">
            <v>I300</v>
          </cell>
          <cell r="E107" t="str">
            <v>プログラミング言語／技法</v>
          </cell>
        </row>
        <row r="108">
          <cell r="D108" t="str">
            <v>I301</v>
          </cell>
          <cell r="E108" t="str">
            <v>プログラミング技法</v>
          </cell>
        </row>
        <row r="109">
          <cell r="D109" t="str">
            <v>I302</v>
          </cell>
          <cell r="E109" t="str">
            <v>アセンブリ言語</v>
          </cell>
        </row>
        <row r="110">
          <cell r="D110" t="str">
            <v>I303</v>
          </cell>
          <cell r="E110" t="str">
            <v>手続き型言語</v>
          </cell>
        </row>
        <row r="111">
          <cell r="D111" t="str">
            <v>I304</v>
          </cell>
          <cell r="E111" t="str">
            <v>オブジェクト指向言語</v>
          </cell>
        </row>
        <row r="112">
          <cell r="D112" t="str">
            <v>I305</v>
          </cell>
          <cell r="E112" t="str">
            <v>GUIビルダ(VB､Delphi､等)</v>
          </cell>
        </row>
        <row r="113">
          <cell r="D113" t="str">
            <v>I399</v>
          </cell>
          <cell r="E113" t="str">
            <v>その他</v>
          </cell>
        </row>
        <row r="114">
          <cell r="D114" t="str">
            <v>I400</v>
          </cell>
          <cell r="E114" t="str">
            <v>システム設計</v>
          </cell>
        </row>
        <row r="115">
          <cell r="D115" t="str">
            <v>I401</v>
          </cell>
          <cell r="E115" t="str">
            <v>分析・設計</v>
          </cell>
        </row>
        <row r="116">
          <cell r="D116" t="str">
            <v>I499</v>
          </cell>
          <cell r="E116" t="str">
            <v>その他</v>
          </cell>
        </row>
        <row r="117">
          <cell r="D117" t="str">
            <v>I500</v>
          </cell>
          <cell r="E117" t="str">
            <v>信号処理／画像処理／ＣＧ／マルチメディア</v>
          </cell>
        </row>
        <row r="118">
          <cell r="D118" t="str">
            <v>I501</v>
          </cell>
          <cell r="E118" t="str">
            <v>信号処理</v>
          </cell>
        </row>
        <row r="119">
          <cell r="D119" t="str">
            <v>I502</v>
          </cell>
          <cell r="E119" t="str">
            <v>画像処理</v>
          </cell>
        </row>
        <row r="120">
          <cell r="D120" t="str">
            <v>I503</v>
          </cell>
          <cell r="E120" t="str">
            <v>ＣＧ</v>
          </cell>
        </row>
        <row r="121">
          <cell r="D121" t="str">
            <v>I504</v>
          </cell>
          <cell r="E121" t="str">
            <v>マルチメディア</v>
          </cell>
        </row>
        <row r="122">
          <cell r="D122" t="str">
            <v>I599</v>
          </cell>
          <cell r="E122" t="str">
            <v>その他</v>
          </cell>
        </row>
        <row r="123">
          <cell r="D123" t="str">
            <v>I600</v>
          </cell>
          <cell r="E123" t="str">
            <v>データベース</v>
          </cell>
        </row>
        <row r="124">
          <cell r="D124" t="str">
            <v>I601</v>
          </cell>
          <cell r="E124" t="str">
            <v>リレーショナルデータベース</v>
          </cell>
        </row>
        <row r="125">
          <cell r="D125" t="str">
            <v>I602</v>
          </cell>
          <cell r="E125" t="str">
            <v>Ｃ／Ｓ型データベース</v>
          </cell>
        </row>
        <row r="126">
          <cell r="D126" t="str">
            <v>I699</v>
          </cell>
          <cell r="E126" t="str">
            <v>その他</v>
          </cell>
        </row>
        <row r="127">
          <cell r="D127" t="str">
            <v>I700</v>
          </cell>
          <cell r="E127" t="str">
            <v>通信／ネットワーク</v>
          </cell>
        </row>
        <row r="128">
          <cell r="D128" t="str">
            <v>I701</v>
          </cell>
          <cell r="E128" t="str">
            <v>データ通信／通信システム</v>
          </cell>
        </row>
        <row r="129">
          <cell r="D129" t="str">
            <v>I702</v>
          </cell>
          <cell r="E129" t="str">
            <v>伝送</v>
          </cell>
        </row>
        <row r="130">
          <cell r="D130" t="str">
            <v>I703</v>
          </cell>
          <cell r="E130" t="str">
            <v>ＬＡＮ／ＷＡＮ</v>
          </cell>
        </row>
        <row r="131">
          <cell r="D131" t="str">
            <v>I704</v>
          </cell>
          <cell r="E131" t="str">
            <v>インターネット／イントラネット</v>
          </cell>
        </row>
        <row r="132">
          <cell r="D132" t="str">
            <v>I705</v>
          </cell>
          <cell r="E132" t="str">
            <v>ネットワークプログラミング</v>
          </cell>
        </row>
        <row r="133">
          <cell r="D133" t="str">
            <v>I706</v>
          </cell>
          <cell r="E133" t="str">
            <v>パソコン通信</v>
          </cell>
        </row>
        <row r="134">
          <cell r="D134" t="str">
            <v>I799</v>
          </cell>
          <cell r="E134" t="str">
            <v>その他</v>
          </cell>
        </row>
        <row r="135">
          <cell r="D135" t="str">
            <v>I800</v>
          </cell>
          <cell r="E135" t="str">
            <v>資格試験</v>
          </cell>
        </row>
        <row r="136">
          <cell r="D136" t="str">
            <v>I801</v>
          </cell>
          <cell r="E136" t="str">
            <v>情報処理技術者試験</v>
          </cell>
        </row>
        <row r="137">
          <cell r="D137" t="str">
            <v>I802</v>
          </cell>
          <cell r="E137" t="str">
            <v>無線技術者試験</v>
          </cell>
        </row>
        <row r="138">
          <cell r="D138" t="str">
            <v>I803</v>
          </cell>
          <cell r="E138" t="str">
            <v>パソコン認定試験</v>
          </cell>
        </row>
        <row r="139">
          <cell r="D139" t="str">
            <v>I899</v>
          </cell>
          <cell r="E139" t="str">
            <v>その他</v>
          </cell>
        </row>
        <row r="140">
          <cell r="D140" t="str">
            <v>I900</v>
          </cell>
          <cell r="E140" t="str">
            <v>その他</v>
          </cell>
        </row>
        <row r="141">
          <cell r="D141" t="str">
            <v>I901</v>
          </cell>
          <cell r="E141" t="str">
            <v>知識情報処理</v>
          </cell>
        </row>
        <row r="142">
          <cell r="D142" t="str">
            <v>I902</v>
          </cell>
          <cell r="E142" t="str">
            <v>カオス／フラクタル</v>
          </cell>
        </row>
        <row r="143">
          <cell r="D143" t="str">
            <v>I903</v>
          </cell>
          <cell r="E143" t="str">
            <v>数式処理</v>
          </cell>
        </row>
        <row r="144">
          <cell r="D144" t="str">
            <v>I904</v>
          </cell>
          <cell r="E144" t="str">
            <v>数値計算</v>
          </cell>
        </row>
        <row r="145">
          <cell r="D145" t="str">
            <v>I905</v>
          </cell>
          <cell r="E145" t="str">
            <v>統計処理</v>
          </cell>
        </row>
        <row r="146">
          <cell r="D146" t="str">
            <v>I999</v>
          </cell>
          <cell r="E146" t="str">
            <v>その他</v>
          </cell>
        </row>
        <row r="147">
          <cell r="D147" t="str">
            <v>M000</v>
          </cell>
          <cell r="E147" t="str">
            <v>機械系</v>
          </cell>
        </row>
        <row r="148">
          <cell r="D148" t="str">
            <v>M100</v>
          </cell>
          <cell r="E148" t="str">
            <v>機械加工（切削・研削）</v>
          </cell>
        </row>
        <row r="149">
          <cell r="D149" t="str">
            <v>M101</v>
          </cell>
          <cell r="E149" t="str">
            <v>汎用機械</v>
          </cell>
        </row>
        <row r="150">
          <cell r="D150" t="str">
            <v>M102</v>
          </cell>
          <cell r="E150" t="str">
            <v>ＮＣ機械</v>
          </cell>
        </row>
        <row r="151">
          <cell r="D151" t="str">
            <v>M103</v>
          </cell>
          <cell r="E151" t="str">
            <v>放電･レーザー･電子ビーム加工</v>
          </cell>
        </row>
        <row r="152">
          <cell r="D152" t="str">
            <v>M104</v>
          </cell>
          <cell r="E152" t="str">
            <v>特殊加工</v>
          </cell>
        </row>
        <row r="153">
          <cell r="D153" t="str">
            <v>M105</v>
          </cell>
          <cell r="E153" t="str">
            <v>機械加工基礎</v>
          </cell>
        </row>
        <row r="154">
          <cell r="D154" t="str">
            <v>M106</v>
          </cell>
          <cell r="E154" t="str">
            <v>機械設計･製図</v>
          </cell>
        </row>
        <row r="155">
          <cell r="D155" t="str">
            <v>M107</v>
          </cell>
          <cell r="E155" t="str">
            <v>仕上げ</v>
          </cell>
        </row>
        <row r="156">
          <cell r="D156" t="str">
            <v>M199</v>
          </cell>
          <cell r="E156" t="str">
            <v>その他</v>
          </cell>
        </row>
        <row r="157">
          <cell r="D157" t="str">
            <v>M200</v>
          </cell>
          <cell r="E157" t="str">
            <v>成形加工（塑性加工・溶接）</v>
          </cell>
        </row>
        <row r="158">
          <cell r="D158" t="str">
            <v>M201</v>
          </cell>
          <cell r="E158" t="str">
            <v>板金</v>
          </cell>
        </row>
        <row r="159">
          <cell r="D159" t="str">
            <v>M202</v>
          </cell>
          <cell r="E159" t="str">
            <v>溶接･配管</v>
          </cell>
        </row>
        <row r="160">
          <cell r="D160" t="str">
            <v>M203</v>
          </cell>
          <cell r="E160" t="str">
            <v>鋳造･鍛造</v>
          </cell>
        </row>
        <row r="161">
          <cell r="D161" t="str">
            <v>M204</v>
          </cell>
          <cell r="E161" t="str">
            <v>金型</v>
          </cell>
        </row>
        <row r="162">
          <cell r="D162" t="str">
            <v>M205</v>
          </cell>
          <cell r="E162" t="str">
            <v>射出成形</v>
          </cell>
        </row>
        <row r="163">
          <cell r="D163" t="str">
            <v>M206</v>
          </cell>
          <cell r="E163" t="str">
            <v>構造物鉄工･製缶</v>
          </cell>
        </row>
        <row r="164">
          <cell r="D164" t="str">
            <v>M207</v>
          </cell>
          <cell r="E164" t="str">
            <v>設計･製図</v>
          </cell>
        </row>
        <row r="165">
          <cell r="D165" t="str">
            <v>M299</v>
          </cell>
          <cell r="E165" t="str">
            <v>その他</v>
          </cell>
        </row>
        <row r="166">
          <cell r="D166" t="str">
            <v>M300</v>
          </cell>
          <cell r="E166" t="str">
            <v>機械制御</v>
          </cell>
        </row>
        <row r="167">
          <cell r="D167" t="str">
            <v>M301</v>
          </cell>
          <cell r="E167" t="str">
            <v>油空圧</v>
          </cell>
        </row>
        <row r="168">
          <cell r="D168" t="str">
            <v>M302</v>
          </cell>
          <cell r="E168" t="str">
            <v>制御機器</v>
          </cell>
        </row>
        <row r="169">
          <cell r="D169" t="str">
            <v>M303</v>
          </cell>
          <cell r="E169" t="str">
            <v>プログラマブルコントローラ制御</v>
          </cell>
        </row>
        <row r="170">
          <cell r="D170" t="str">
            <v>M304</v>
          </cell>
          <cell r="E170" t="str">
            <v>コンピュータ制御</v>
          </cell>
        </row>
        <row r="171">
          <cell r="D171" t="str">
            <v>M305</v>
          </cell>
          <cell r="E171" t="str">
            <v>自動化技術</v>
          </cell>
        </row>
        <row r="172">
          <cell r="D172" t="str">
            <v>M306</v>
          </cell>
          <cell r="E172" t="str">
            <v>メカトロニクス設計</v>
          </cell>
        </row>
        <row r="173">
          <cell r="D173" t="str">
            <v>M307</v>
          </cell>
          <cell r="E173" t="str">
            <v>計測技術</v>
          </cell>
        </row>
        <row r="174">
          <cell r="D174" t="str">
            <v>M308</v>
          </cell>
          <cell r="E174" t="str">
            <v>自動化システム</v>
          </cell>
        </row>
        <row r="175">
          <cell r="D175" t="str">
            <v>M399</v>
          </cell>
          <cell r="E175" t="str">
            <v>その他</v>
          </cell>
        </row>
        <row r="176">
          <cell r="D176" t="str">
            <v>M400</v>
          </cell>
          <cell r="E176" t="str">
            <v>生産システム</v>
          </cell>
        </row>
        <row r="177">
          <cell r="D177" t="str">
            <v>M401</v>
          </cell>
          <cell r="E177" t="str">
            <v>ＣＡＤ／ＣＡＭ</v>
          </cell>
        </row>
        <row r="178">
          <cell r="D178" t="str">
            <v>M402</v>
          </cell>
          <cell r="E178" t="str">
            <v>ＣＡＥ</v>
          </cell>
        </row>
        <row r="179">
          <cell r="D179" t="str">
            <v>M403</v>
          </cell>
          <cell r="E179" t="str">
            <v>ＣＡＴ</v>
          </cell>
        </row>
        <row r="180">
          <cell r="D180" t="str">
            <v>M499</v>
          </cell>
          <cell r="E180" t="str">
            <v>その他</v>
          </cell>
        </row>
        <row r="181">
          <cell r="D181" t="str">
            <v>M500</v>
          </cell>
          <cell r="E181" t="str">
            <v>測定・検査・試験</v>
          </cell>
        </row>
        <row r="182">
          <cell r="D182" t="str">
            <v>M501</v>
          </cell>
          <cell r="E182" t="str">
            <v>精密測定</v>
          </cell>
        </row>
        <row r="183">
          <cell r="D183" t="str">
            <v>M502</v>
          </cell>
          <cell r="E183" t="str">
            <v>材料･熱処理･材料試験</v>
          </cell>
        </row>
        <row r="184">
          <cell r="D184" t="str">
            <v>M503</v>
          </cell>
          <cell r="E184" t="str">
            <v>歪･音･振動測定</v>
          </cell>
        </row>
        <row r="185">
          <cell r="D185" t="str">
            <v>M599</v>
          </cell>
          <cell r="E185" t="str">
            <v>その他</v>
          </cell>
        </row>
        <row r="186">
          <cell r="D186" t="str">
            <v>M600</v>
          </cell>
          <cell r="E186" t="str">
            <v>機械保全</v>
          </cell>
        </row>
        <row r="187">
          <cell r="D187" t="str">
            <v>M601</v>
          </cell>
          <cell r="E187" t="str">
            <v>機械保全</v>
          </cell>
        </row>
        <row r="188">
          <cell r="D188" t="str">
            <v>M699</v>
          </cell>
          <cell r="E188" t="str">
            <v>その他</v>
          </cell>
        </row>
        <row r="189">
          <cell r="D189" t="str">
            <v>M700</v>
          </cell>
          <cell r="E189" t="str">
            <v>車両</v>
          </cell>
        </row>
        <row r="190">
          <cell r="D190" t="str">
            <v>M701</v>
          </cell>
          <cell r="E190" t="str">
            <v>自動車</v>
          </cell>
        </row>
        <row r="191">
          <cell r="D191" t="str">
            <v>M702</v>
          </cell>
          <cell r="E191" t="str">
            <v>建設機械</v>
          </cell>
        </row>
        <row r="192">
          <cell r="D192" t="str">
            <v>M703</v>
          </cell>
          <cell r="E192" t="str">
            <v>荷役機械</v>
          </cell>
        </row>
        <row r="193">
          <cell r="D193" t="str">
            <v>M704</v>
          </cell>
          <cell r="E193" t="str">
            <v>エネルギー</v>
          </cell>
        </row>
        <row r="194">
          <cell r="D194" t="str">
            <v>M799</v>
          </cell>
          <cell r="E194" t="str">
            <v>その他</v>
          </cell>
        </row>
        <row r="195">
          <cell r="D195" t="str">
            <v>M800</v>
          </cell>
          <cell r="E195" t="str">
            <v>資格試験</v>
          </cell>
        </row>
        <row r="196">
          <cell r="D196" t="str">
            <v>M801</v>
          </cell>
          <cell r="E196" t="str">
            <v>機械加工･成形加工</v>
          </cell>
        </row>
        <row r="197">
          <cell r="D197" t="str">
            <v>M802</v>
          </cell>
          <cell r="E197" t="str">
            <v>機械制御･生産システム</v>
          </cell>
        </row>
        <row r="198">
          <cell r="D198" t="str">
            <v>M803</v>
          </cell>
          <cell r="E198" t="str">
            <v>測定検査･機械保全</v>
          </cell>
        </row>
        <row r="199">
          <cell r="D199" t="str">
            <v>M804</v>
          </cell>
          <cell r="E199" t="str">
            <v>車両</v>
          </cell>
        </row>
        <row r="200">
          <cell r="D200" t="str">
            <v>M899</v>
          </cell>
          <cell r="E200" t="str">
            <v>その他</v>
          </cell>
        </row>
        <row r="201">
          <cell r="D201" t="str">
            <v>M900</v>
          </cell>
          <cell r="E201" t="str">
            <v>その他</v>
          </cell>
        </row>
        <row r="202">
          <cell r="D202" t="str">
            <v>M901</v>
          </cell>
          <cell r="E202" t="str">
            <v>冷凍空調</v>
          </cell>
        </row>
        <row r="203">
          <cell r="D203" t="str">
            <v>M902</v>
          </cell>
          <cell r="E203" t="str">
            <v>環境</v>
          </cell>
        </row>
        <row r="204">
          <cell r="D204" t="str">
            <v>M903</v>
          </cell>
          <cell r="E204" t="str">
            <v>機械工学一般</v>
          </cell>
        </row>
        <row r="205">
          <cell r="D205" t="str">
            <v>M904</v>
          </cell>
          <cell r="E205" t="str">
            <v>プラント</v>
          </cell>
        </row>
        <row r="206">
          <cell r="D206" t="str">
            <v>M999</v>
          </cell>
          <cell r="E206" t="str">
            <v>その他</v>
          </cell>
        </row>
        <row r="207">
          <cell r="D207" t="str">
            <v>S000</v>
          </cell>
          <cell r="E207" t="str">
            <v>管理・事務系</v>
          </cell>
        </row>
        <row r="208">
          <cell r="D208" t="str">
            <v>S100</v>
          </cell>
          <cell r="E208" t="str">
            <v>経営</v>
          </cell>
        </row>
        <row r="209">
          <cell r="D209" t="str">
            <v>S101</v>
          </cell>
          <cell r="E209" t="str">
            <v>経営戦略</v>
          </cell>
        </row>
        <row r="210">
          <cell r="D210" t="str">
            <v>S199</v>
          </cell>
          <cell r="E210" t="str">
            <v>その他</v>
          </cell>
        </row>
        <row r="211">
          <cell r="D211" t="str">
            <v>S200</v>
          </cell>
          <cell r="E211" t="str">
            <v>総務・労務</v>
          </cell>
        </row>
        <row r="212">
          <cell r="D212" t="str">
            <v>S201</v>
          </cell>
          <cell r="E212" t="str">
            <v>総務･法務</v>
          </cell>
        </row>
        <row r="213">
          <cell r="D213" t="str">
            <v>S202</v>
          </cell>
          <cell r="E213" t="str">
            <v>人事･労務</v>
          </cell>
        </row>
        <row r="214">
          <cell r="D214" t="str">
            <v>S203</v>
          </cell>
          <cell r="E214" t="str">
            <v>能力開発</v>
          </cell>
        </row>
        <row r="215">
          <cell r="D215" t="str">
            <v>S204</v>
          </cell>
          <cell r="E215" t="str">
            <v>広報広告</v>
          </cell>
        </row>
        <row r="216">
          <cell r="D216" t="str">
            <v>S205</v>
          </cell>
          <cell r="E216" t="str">
            <v>国際業務</v>
          </cell>
        </row>
        <row r="217">
          <cell r="D217" t="str">
            <v>S299</v>
          </cell>
          <cell r="E217" t="str">
            <v>その他</v>
          </cell>
        </row>
        <row r="218">
          <cell r="D218" t="str">
            <v>S300</v>
          </cell>
          <cell r="E218" t="str">
            <v>経理</v>
          </cell>
        </row>
        <row r="219">
          <cell r="D219" t="str">
            <v>S301</v>
          </cell>
          <cell r="E219" t="str">
            <v>財務会計</v>
          </cell>
        </row>
        <row r="220">
          <cell r="D220" t="str">
            <v>S302</v>
          </cell>
          <cell r="E220" t="str">
            <v>税務会計</v>
          </cell>
        </row>
        <row r="221">
          <cell r="D221" t="str">
            <v>S303</v>
          </cell>
          <cell r="E221" t="str">
            <v>管理会計</v>
          </cell>
        </row>
        <row r="222">
          <cell r="D222" t="str">
            <v>S399</v>
          </cell>
          <cell r="E222" t="str">
            <v>その他</v>
          </cell>
        </row>
        <row r="223">
          <cell r="D223" t="str">
            <v>S400</v>
          </cell>
          <cell r="E223" t="str">
            <v>営業・マーケティング</v>
          </cell>
        </row>
        <row r="224">
          <cell r="D224" t="str">
            <v>S401</v>
          </cell>
          <cell r="E224" t="str">
            <v>営業･マーケティング</v>
          </cell>
        </row>
        <row r="225">
          <cell r="D225" t="str">
            <v>S499</v>
          </cell>
          <cell r="E225" t="str">
            <v>その他</v>
          </cell>
        </row>
        <row r="226">
          <cell r="D226" t="str">
            <v>S500</v>
          </cell>
          <cell r="E226" t="str">
            <v>物流・生産管理</v>
          </cell>
        </row>
        <row r="227">
          <cell r="D227" t="str">
            <v>S501</v>
          </cell>
          <cell r="E227" t="str">
            <v>物流管理</v>
          </cell>
        </row>
        <row r="228">
          <cell r="D228" t="str">
            <v>S502</v>
          </cell>
          <cell r="E228" t="str">
            <v>国際物流</v>
          </cell>
        </row>
        <row r="229">
          <cell r="D229" t="str">
            <v>S503</v>
          </cell>
          <cell r="E229" t="str">
            <v>生産管理</v>
          </cell>
        </row>
        <row r="230">
          <cell r="D230" t="str">
            <v>S504</v>
          </cell>
          <cell r="E230" t="str">
            <v>品質管理</v>
          </cell>
        </row>
        <row r="231">
          <cell r="D231" t="str">
            <v>S599</v>
          </cell>
          <cell r="E231" t="str">
            <v>その他</v>
          </cell>
        </row>
        <row r="232">
          <cell r="D232" t="str">
            <v>S600</v>
          </cell>
          <cell r="E232" t="str">
            <v>健康・福祉</v>
          </cell>
        </row>
        <row r="233">
          <cell r="D233" t="str">
            <v>S601</v>
          </cell>
          <cell r="E233" t="str">
            <v>ライフプラン</v>
          </cell>
        </row>
        <row r="234">
          <cell r="D234" t="str">
            <v>S602</v>
          </cell>
          <cell r="E234" t="str">
            <v>健康管理</v>
          </cell>
        </row>
        <row r="235">
          <cell r="D235" t="str">
            <v>S603</v>
          </cell>
          <cell r="E235" t="str">
            <v>福祉</v>
          </cell>
        </row>
        <row r="236">
          <cell r="D236" t="str">
            <v>S699</v>
          </cell>
          <cell r="E236" t="str">
            <v>その他</v>
          </cell>
        </row>
        <row r="237">
          <cell r="D237" t="str">
            <v>S700</v>
          </cell>
          <cell r="E237" t="str">
            <v>安全衛生</v>
          </cell>
        </row>
        <row r="238">
          <cell r="D238" t="str">
            <v>S701</v>
          </cell>
          <cell r="E238" t="str">
            <v>安全管理</v>
          </cell>
        </row>
        <row r="239">
          <cell r="D239" t="str">
            <v>S702</v>
          </cell>
          <cell r="E239" t="str">
            <v>衛生管理</v>
          </cell>
        </row>
        <row r="240">
          <cell r="D240" t="str">
            <v>S799</v>
          </cell>
          <cell r="E240" t="str">
            <v>その他</v>
          </cell>
        </row>
        <row r="241">
          <cell r="D241" t="str">
            <v>S800</v>
          </cell>
          <cell r="E241" t="str">
            <v>資格試験</v>
          </cell>
        </row>
        <row r="242">
          <cell r="D242" t="str">
            <v>S801</v>
          </cell>
          <cell r="E242" t="str">
            <v>資格取得講習</v>
          </cell>
        </row>
        <row r="243">
          <cell r="D243" t="str">
            <v>S802</v>
          </cell>
          <cell r="E243" t="str">
            <v>資格試験準備講習</v>
          </cell>
        </row>
        <row r="244">
          <cell r="D244" t="str">
            <v>S803</v>
          </cell>
          <cell r="E244" t="str">
            <v>検定試験準備講習</v>
          </cell>
        </row>
        <row r="245">
          <cell r="D245" t="str">
            <v>S899</v>
          </cell>
          <cell r="E245" t="str">
            <v>その他</v>
          </cell>
        </row>
        <row r="246">
          <cell r="D246" t="str">
            <v>S900</v>
          </cell>
          <cell r="E246" t="str">
            <v>その他</v>
          </cell>
        </row>
        <row r="247">
          <cell r="D247" t="str">
            <v>S999</v>
          </cell>
          <cell r="E247" t="str">
            <v>その他</v>
          </cell>
        </row>
        <row r="248">
          <cell r="D248" t="str">
            <v>Y000</v>
          </cell>
          <cell r="E248" t="str">
            <v>その他</v>
          </cell>
        </row>
        <row r="249">
          <cell r="D249" t="str">
            <v>Y100</v>
          </cell>
          <cell r="E249" t="str">
            <v>ビジュアルデザイン</v>
          </cell>
        </row>
        <row r="250">
          <cell r="D250" t="str">
            <v>Y101</v>
          </cell>
          <cell r="E250" t="str">
            <v>レタリング</v>
          </cell>
        </row>
        <row r="251">
          <cell r="D251" t="str">
            <v>Y102</v>
          </cell>
          <cell r="E251" t="str">
            <v>色彩</v>
          </cell>
        </row>
        <row r="252">
          <cell r="D252" t="str">
            <v>Y103</v>
          </cell>
          <cell r="E252" t="str">
            <v>ＰＯＰ</v>
          </cell>
        </row>
        <row r="253">
          <cell r="D253" t="str">
            <v>Y104</v>
          </cell>
          <cell r="E253" t="str">
            <v>イラスト</v>
          </cell>
        </row>
        <row r="254">
          <cell r="D254" t="str">
            <v>Y105</v>
          </cell>
          <cell r="E254" t="str">
            <v>印刷</v>
          </cell>
        </row>
        <row r="255">
          <cell r="D255" t="str">
            <v>Y106</v>
          </cell>
          <cell r="E255" t="str">
            <v>ＣＧ</v>
          </cell>
        </row>
        <row r="256">
          <cell r="D256" t="str">
            <v>Y107</v>
          </cell>
          <cell r="E256" t="str">
            <v>パッケージ</v>
          </cell>
        </row>
        <row r="257">
          <cell r="D257" t="str">
            <v>Y108</v>
          </cell>
          <cell r="E257" t="str">
            <v>ディスプレイ</v>
          </cell>
        </row>
        <row r="258">
          <cell r="D258" t="str">
            <v>Y199</v>
          </cell>
          <cell r="E258" t="str">
            <v>その他</v>
          </cell>
        </row>
        <row r="259">
          <cell r="D259" t="str">
            <v>Y200</v>
          </cell>
          <cell r="E259" t="str">
            <v>プロダクトデザイン</v>
          </cell>
        </row>
        <row r="260">
          <cell r="D260" t="str">
            <v>Y201</v>
          </cell>
          <cell r="E260" t="str">
            <v>技法</v>
          </cell>
        </row>
        <row r="261">
          <cell r="D261" t="str">
            <v>Y202</v>
          </cell>
          <cell r="E261" t="str">
            <v>開発</v>
          </cell>
        </row>
        <row r="262">
          <cell r="D262" t="str">
            <v>Y203</v>
          </cell>
          <cell r="E262" t="str">
            <v>マネージメント</v>
          </cell>
        </row>
        <row r="263">
          <cell r="D263" t="str">
            <v>Y299</v>
          </cell>
          <cell r="E263" t="str">
            <v>その他</v>
          </cell>
        </row>
        <row r="264">
          <cell r="D264" t="str">
            <v>Y300</v>
          </cell>
          <cell r="E264" t="str">
            <v>クラフトデザイン</v>
          </cell>
        </row>
        <row r="265">
          <cell r="D265" t="str">
            <v>Y301</v>
          </cell>
          <cell r="E265" t="str">
            <v>木材工芸</v>
          </cell>
        </row>
        <row r="266">
          <cell r="D266" t="str">
            <v>Y302</v>
          </cell>
          <cell r="E266" t="str">
            <v>金属工芸</v>
          </cell>
        </row>
        <row r="267">
          <cell r="D267" t="str">
            <v>Y303</v>
          </cell>
          <cell r="E267" t="str">
            <v>工芸塗装</v>
          </cell>
        </row>
        <row r="268">
          <cell r="D268" t="str">
            <v>Y304</v>
          </cell>
          <cell r="E268" t="str">
            <v>テキスタイル</v>
          </cell>
        </row>
        <row r="269">
          <cell r="D269" t="str">
            <v>Y305</v>
          </cell>
          <cell r="E269" t="str">
            <v>染色工芸</v>
          </cell>
        </row>
        <row r="270">
          <cell r="D270" t="str">
            <v>Y306</v>
          </cell>
          <cell r="E270" t="str">
            <v>陶磁器工芸</v>
          </cell>
        </row>
        <row r="271">
          <cell r="D271" t="str">
            <v>Y399</v>
          </cell>
          <cell r="E271" t="str">
            <v>その他</v>
          </cell>
        </row>
        <row r="272">
          <cell r="D272" t="str">
            <v>Y400</v>
          </cell>
          <cell r="E272" t="str">
            <v>アパレルデザイン</v>
          </cell>
        </row>
        <row r="273">
          <cell r="D273" t="str">
            <v>Y401</v>
          </cell>
          <cell r="E273" t="str">
            <v>縫製</v>
          </cell>
        </row>
        <row r="274">
          <cell r="D274" t="str">
            <v>Y402</v>
          </cell>
          <cell r="E274" t="str">
            <v>ファッションデザイン</v>
          </cell>
        </row>
        <row r="275">
          <cell r="D275" t="str">
            <v>Y499</v>
          </cell>
          <cell r="E275" t="str">
            <v>その他</v>
          </cell>
        </row>
        <row r="276">
          <cell r="D276" t="str">
            <v>Y500</v>
          </cell>
          <cell r="E276" t="str">
            <v>化学</v>
          </cell>
        </row>
        <row r="277">
          <cell r="D277" t="str">
            <v>Y501</v>
          </cell>
          <cell r="E277" t="str">
            <v>分析化学</v>
          </cell>
        </row>
        <row r="278">
          <cell r="D278" t="str">
            <v>Y502</v>
          </cell>
          <cell r="E278" t="str">
            <v>環境科学</v>
          </cell>
        </row>
        <row r="279">
          <cell r="D279" t="str">
            <v>Y503</v>
          </cell>
          <cell r="E279" t="str">
            <v>材料化学</v>
          </cell>
        </row>
        <row r="280">
          <cell r="D280" t="str">
            <v>Y504</v>
          </cell>
          <cell r="E280" t="str">
            <v>化学工学</v>
          </cell>
        </row>
        <row r="281">
          <cell r="D281" t="str">
            <v>Y505</v>
          </cell>
          <cell r="E281" t="str">
            <v>生物化学</v>
          </cell>
        </row>
        <row r="282">
          <cell r="D282" t="str">
            <v>Y599</v>
          </cell>
          <cell r="E282" t="str">
            <v>その他</v>
          </cell>
        </row>
        <row r="283">
          <cell r="D283" t="str">
            <v>Y600</v>
          </cell>
          <cell r="E283" t="str">
            <v>塗装技術</v>
          </cell>
        </row>
        <row r="284">
          <cell r="D284" t="str">
            <v>Y601</v>
          </cell>
          <cell r="E284" t="str">
            <v>塗装基礎</v>
          </cell>
        </row>
        <row r="285">
          <cell r="D285" t="str">
            <v>Y602</v>
          </cell>
          <cell r="E285" t="str">
            <v>金属塗装</v>
          </cell>
        </row>
        <row r="286">
          <cell r="D286" t="str">
            <v>Y603</v>
          </cell>
          <cell r="E286" t="str">
            <v>木工塗装</v>
          </cell>
        </row>
        <row r="287">
          <cell r="D287" t="str">
            <v>Y604</v>
          </cell>
          <cell r="E287" t="str">
            <v>建築塗装</v>
          </cell>
        </row>
        <row r="288">
          <cell r="D288" t="str">
            <v>Y605</v>
          </cell>
          <cell r="E288" t="str">
            <v>特殊塗装</v>
          </cell>
        </row>
        <row r="289">
          <cell r="D289" t="str">
            <v>Y606</v>
          </cell>
          <cell r="E289" t="str">
            <v>塗装設備</v>
          </cell>
        </row>
        <row r="290">
          <cell r="D290" t="str">
            <v>Y607</v>
          </cell>
          <cell r="E290" t="str">
            <v>塗装管理</v>
          </cell>
        </row>
        <row r="291">
          <cell r="D291" t="str">
            <v>Y699</v>
          </cell>
          <cell r="E291" t="str">
            <v>その他</v>
          </cell>
        </row>
        <row r="292">
          <cell r="D292" t="str">
            <v>Y800</v>
          </cell>
          <cell r="E292" t="str">
            <v>資格試験</v>
          </cell>
        </row>
        <row r="293">
          <cell r="D293" t="str">
            <v>Y801</v>
          </cell>
          <cell r="E293" t="str">
            <v>検定</v>
          </cell>
        </row>
        <row r="294">
          <cell r="D294" t="str">
            <v>Y802</v>
          </cell>
          <cell r="E294" t="str">
            <v>危険物取扱者</v>
          </cell>
        </row>
        <row r="295">
          <cell r="D295" t="str">
            <v>Y803</v>
          </cell>
          <cell r="E295" t="str">
            <v>作業環境測定士</v>
          </cell>
        </row>
        <row r="296">
          <cell r="D296" t="str">
            <v>Y804</v>
          </cell>
          <cell r="E296" t="str">
            <v>公害防止管理士</v>
          </cell>
        </row>
        <row r="297">
          <cell r="D297" t="str">
            <v>Y899</v>
          </cell>
          <cell r="E297" t="str">
            <v>その他</v>
          </cell>
        </row>
        <row r="298">
          <cell r="D298" t="str">
            <v>Y900</v>
          </cell>
          <cell r="E298" t="str">
            <v>その他</v>
          </cell>
        </row>
        <row r="299">
          <cell r="D299" t="str">
            <v>Y901</v>
          </cell>
          <cell r="E299" t="str">
            <v>写真技術</v>
          </cell>
        </row>
        <row r="300">
          <cell r="D300" t="str">
            <v>Y902</v>
          </cell>
          <cell r="E300" t="str">
            <v>イベント</v>
          </cell>
        </row>
        <row r="301">
          <cell r="D301" t="str">
            <v>Y999</v>
          </cell>
          <cell r="E301" t="str">
            <v>その他</v>
          </cell>
        </row>
      </sheetData>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類表記載例"/>
      <sheetName val="H101"/>
      <sheetName val="H102"/>
      <sheetName val="H105"/>
      <sheetName val="H106"/>
      <sheetName val="H107"/>
      <sheetName val="H108"/>
      <sheetName val="H199"/>
      <sheetName val="H201"/>
      <sheetName val="H202"/>
      <sheetName val="H203"/>
      <sheetName val="H204"/>
      <sheetName val="H299"/>
      <sheetName val="H301"/>
      <sheetName val="H302"/>
      <sheetName val="H303"/>
      <sheetName val="H304"/>
      <sheetName val="H305"/>
      <sheetName val="H307"/>
      <sheetName val="H308"/>
      <sheetName val="H399"/>
      <sheetName val="H401"/>
      <sheetName val="H402"/>
      <sheetName val="H403"/>
      <sheetName val="H404"/>
      <sheetName val="H405"/>
      <sheetName val="H406"/>
      <sheetName val="H407"/>
      <sheetName val="H499"/>
      <sheetName val="H901"/>
      <sheetName val="H902"/>
      <sheetName val="H903"/>
      <sheetName val="H999"/>
      <sheetName val="セミナー分類表"/>
      <sheetName val="セミナー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row r="1">
          <cell r="D1" t="str">
            <v>E000</v>
          </cell>
          <cell r="E1" t="str">
            <v>電気・電子系</v>
          </cell>
        </row>
        <row r="2">
          <cell r="D2" t="str">
            <v>E100</v>
          </cell>
          <cell r="E2" t="str">
            <v>電気工学</v>
          </cell>
        </row>
        <row r="3">
          <cell r="D3" t="str">
            <v>E101</v>
          </cell>
          <cell r="E3" t="str">
            <v>電気理論</v>
          </cell>
        </row>
        <row r="4">
          <cell r="D4" t="str">
            <v>E102</v>
          </cell>
          <cell r="E4" t="str">
            <v>電気計測</v>
          </cell>
        </row>
        <row r="5">
          <cell r="D5" t="str">
            <v>E103</v>
          </cell>
          <cell r="E5" t="str">
            <v>電力設備</v>
          </cell>
        </row>
        <row r="6">
          <cell r="D6" t="str">
            <v>E104</v>
          </cell>
          <cell r="E6" t="str">
            <v>電力変換</v>
          </cell>
        </row>
        <row r="7">
          <cell r="D7" t="str">
            <v>E105</v>
          </cell>
          <cell r="E7" t="str">
            <v>電気機器</v>
          </cell>
        </row>
        <row r="8">
          <cell r="D8" t="str">
            <v>E106</v>
          </cell>
          <cell r="E8" t="str">
            <v>電気応用</v>
          </cell>
        </row>
        <row r="9">
          <cell r="D9" t="str">
            <v>E107</v>
          </cell>
          <cell r="E9" t="str">
            <v>電気設備</v>
          </cell>
        </row>
        <row r="10">
          <cell r="D10" t="str">
            <v>E199</v>
          </cell>
          <cell r="E10" t="str">
            <v>その他</v>
          </cell>
        </row>
        <row r="11">
          <cell r="D11" t="str">
            <v>E200</v>
          </cell>
          <cell r="E11" t="str">
            <v>電子工学</v>
          </cell>
        </row>
        <row r="12">
          <cell r="D12" t="str">
            <v>E201</v>
          </cell>
          <cell r="E12" t="str">
            <v>電子材料</v>
          </cell>
        </row>
        <row r="13">
          <cell r="D13" t="str">
            <v>E202</v>
          </cell>
          <cell r="E13" t="str">
            <v>電子計測</v>
          </cell>
        </row>
        <row r="14">
          <cell r="D14" t="str">
            <v>E203</v>
          </cell>
          <cell r="E14" t="str">
            <v>電子デバイス</v>
          </cell>
        </row>
        <row r="15">
          <cell r="D15" t="str">
            <v>E204</v>
          </cell>
          <cell r="E15" t="str">
            <v>ディジタル回路</v>
          </cell>
        </row>
        <row r="16">
          <cell r="D16" t="str">
            <v>E205</v>
          </cell>
          <cell r="E16" t="str">
            <v>アナログ回路</v>
          </cell>
        </row>
        <row r="17">
          <cell r="D17" t="str">
            <v>E206</v>
          </cell>
          <cell r="E17" t="str">
            <v>電子機器</v>
          </cell>
        </row>
        <row r="18">
          <cell r="D18" t="str">
            <v>E207</v>
          </cell>
          <cell r="E18" t="str">
            <v>マイクロプロセッサ</v>
          </cell>
        </row>
        <row r="19">
          <cell r="D19" t="str">
            <v>E299</v>
          </cell>
          <cell r="E19" t="str">
            <v>その他</v>
          </cell>
        </row>
        <row r="20">
          <cell r="D20" t="str">
            <v>E300</v>
          </cell>
          <cell r="E20" t="str">
            <v>制御工学</v>
          </cell>
        </row>
        <row r="21">
          <cell r="D21" t="str">
            <v>E301</v>
          </cell>
          <cell r="E21" t="str">
            <v>シーケンス制御</v>
          </cell>
        </row>
        <row r="22">
          <cell r="D22" t="str">
            <v>E302</v>
          </cell>
          <cell r="E22" t="str">
            <v>プログラマブルコントローラ制御</v>
          </cell>
        </row>
        <row r="23">
          <cell r="D23" t="str">
            <v>E303</v>
          </cell>
          <cell r="E23" t="str">
            <v>マイクロコンピュータ制御</v>
          </cell>
        </row>
        <row r="24">
          <cell r="D24" t="str">
            <v>E304</v>
          </cell>
          <cell r="E24" t="str">
            <v>パソコン制御</v>
          </cell>
        </row>
        <row r="25">
          <cell r="D25" t="str">
            <v>E305</v>
          </cell>
          <cell r="E25" t="str">
            <v>フィードバック制御</v>
          </cell>
        </row>
        <row r="26">
          <cell r="D26" t="str">
            <v>E306</v>
          </cell>
          <cell r="E26" t="str">
            <v>新制御</v>
          </cell>
        </row>
        <row r="27">
          <cell r="D27" t="str">
            <v>E307</v>
          </cell>
          <cell r="E27" t="str">
            <v>通信</v>
          </cell>
        </row>
        <row r="28">
          <cell r="D28" t="str">
            <v>E399</v>
          </cell>
          <cell r="E28" t="str">
            <v>その他</v>
          </cell>
        </row>
        <row r="29">
          <cell r="D29" t="str">
            <v>E400</v>
          </cell>
          <cell r="E29" t="str">
            <v>光・音響・画像処理</v>
          </cell>
        </row>
        <row r="30">
          <cell r="D30" t="str">
            <v>E401</v>
          </cell>
          <cell r="E30" t="str">
            <v>音響工学</v>
          </cell>
        </row>
        <row r="31">
          <cell r="D31" t="str">
            <v>E402</v>
          </cell>
          <cell r="E31" t="str">
            <v>光電子工学</v>
          </cell>
        </row>
        <row r="32">
          <cell r="D32" t="str">
            <v>E403</v>
          </cell>
          <cell r="E32" t="str">
            <v>画像工学</v>
          </cell>
        </row>
        <row r="33">
          <cell r="D33" t="str">
            <v>E404</v>
          </cell>
          <cell r="E33" t="str">
            <v>画像処理</v>
          </cell>
        </row>
        <row r="34">
          <cell r="D34" t="str">
            <v>E405</v>
          </cell>
          <cell r="E34" t="str">
            <v>信号処理</v>
          </cell>
        </row>
        <row r="35">
          <cell r="D35" t="str">
            <v>E499</v>
          </cell>
          <cell r="E35" t="str">
            <v>その他</v>
          </cell>
        </row>
        <row r="36">
          <cell r="D36" t="str">
            <v>E500</v>
          </cell>
          <cell r="E36" t="str">
            <v>計算機支援技術</v>
          </cell>
        </row>
        <row r="37">
          <cell r="D37" t="str">
            <v>E501</v>
          </cell>
          <cell r="E37" t="str">
            <v>ＣＡＤシステム応用</v>
          </cell>
        </row>
        <row r="38">
          <cell r="D38" t="str">
            <v>E502</v>
          </cell>
          <cell r="E38" t="str">
            <v>シミュレーション</v>
          </cell>
        </row>
        <row r="39">
          <cell r="D39" t="str">
            <v>E599</v>
          </cell>
          <cell r="E39" t="str">
            <v>その他</v>
          </cell>
        </row>
        <row r="40">
          <cell r="D40" t="str">
            <v>E800</v>
          </cell>
          <cell r="E40" t="str">
            <v>資格試験</v>
          </cell>
        </row>
        <row r="41">
          <cell r="D41" t="str">
            <v>E801</v>
          </cell>
          <cell r="E41" t="str">
            <v>技能検定</v>
          </cell>
        </row>
        <row r="42">
          <cell r="D42" t="str">
            <v>E802</v>
          </cell>
          <cell r="E42" t="str">
            <v>資格試験準備講習</v>
          </cell>
        </row>
        <row r="43">
          <cell r="D43" t="str">
            <v>E803</v>
          </cell>
          <cell r="E43" t="str">
            <v>特別教育</v>
          </cell>
        </row>
        <row r="44">
          <cell r="D44" t="str">
            <v>E899</v>
          </cell>
          <cell r="E44" t="str">
            <v>その他</v>
          </cell>
        </row>
        <row r="45">
          <cell r="D45" t="str">
            <v>E900</v>
          </cell>
          <cell r="E45" t="str">
            <v>その他</v>
          </cell>
        </row>
        <row r="46">
          <cell r="D46" t="str">
            <v>E901</v>
          </cell>
          <cell r="E46" t="str">
            <v>安全</v>
          </cell>
        </row>
        <row r="47">
          <cell r="D47" t="str">
            <v>E999</v>
          </cell>
          <cell r="E47" t="str">
            <v>その他</v>
          </cell>
        </row>
        <row r="48">
          <cell r="D48" t="str">
            <v>H000</v>
          </cell>
          <cell r="E48" t="str">
            <v>居住系</v>
          </cell>
        </row>
        <row r="49">
          <cell r="D49" t="str">
            <v>H100</v>
          </cell>
          <cell r="E49" t="str">
            <v>建築施工</v>
          </cell>
        </row>
        <row r="50">
          <cell r="D50" t="str">
            <v>H101</v>
          </cell>
          <cell r="E50" t="str">
            <v>施工計画（CAD･積算含む）</v>
          </cell>
        </row>
        <row r="51">
          <cell r="D51" t="str">
            <v>H102</v>
          </cell>
          <cell r="E51" t="str">
            <v>施工管理</v>
          </cell>
        </row>
        <row r="52">
          <cell r="D52" t="str">
            <v>H103</v>
          </cell>
          <cell r="E52" t="str">
            <v>仮設工事</v>
          </cell>
        </row>
        <row r="53">
          <cell r="D53" t="str">
            <v>H104</v>
          </cell>
          <cell r="E53" t="str">
            <v>土工事（地盤調査含む）</v>
          </cell>
        </row>
        <row r="54">
          <cell r="D54" t="str">
            <v>H105</v>
          </cell>
          <cell r="E54" t="str">
            <v>躯体工事（基礎工事含む）</v>
          </cell>
        </row>
        <row r="55">
          <cell r="D55" t="str">
            <v>H106</v>
          </cell>
          <cell r="E55" t="str">
            <v>仕上げ工事（エクステリア含む）</v>
          </cell>
        </row>
        <row r="56">
          <cell r="D56" t="str">
            <v>H107</v>
          </cell>
          <cell r="E56" t="str">
            <v>改修･修繕</v>
          </cell>
        </row>
        <row r="57">
          <cell r="D57" t="str">
            <v>H108</v>
          </cell>
          <cell r="E57" t="str">
            <v>測量</v>
          </cell>
        </row>
        <row r="58">
          <cell r="D58" t="str">
            <v>H199</v>
          </cell>
          <cell r="E58" t="str">
            <v>その他</v>
          </cell>
        </row>
        <row r="59">
          <cell r="D59" t="str">
            <v>H200</v>
          </cell>
          <cell r="E59" t="str">
            <v>建築構造</v>
          </cell>
        </row>
        <row r="60">
          <cell r="D60" t="str">
            <v>H201</v>
          </cell>
          <cell r="E60" t="str">
            <v>建築力学･解析法</v>
          </cell>
        </row>
        <row r="61">
          <cell r="D61" t="str">
            <v>H202</v>
          </cell>
          <cell r="E61" t="str">
            <v>木質構造設計</v>
          </cell>
        </row>
        <row r="62">
          <cell r="D62" t="str">
            <v>H203</v>
          </cell>
          <cell r="E62" t="str">
            <v>鉄骨構造設計</v>
          </cell>
        </row>
        <row r="63">
          <cell r="D63" t="str">
            <v>H204</v>
          </cell>
          <cell r="E63" t="str">
            <v>鉄筋コンクリート構造設計</v>
          </cell>
        </row>
        <row r="64">
          <cell r="D64" t="str">
            <v>H205</v>
          </cell>
          <cell r="E64" t="str">
            <v>特殊構造設計</v>
          </cell>
        </row>
        <row r="65">
          <cell r="D65" t="str">
            <v>H299</v>
          </cell>
          <cell r="E65" t="str">
            <v>その他</v>
          </cell>
        </row>
        <row r="66">
          <cell r="D66" t="str">
            <v>H300</v>
          </cell>
          <cell r="E66" t="str">
            <v>建築計画</v>
          </cell>
        </row>
        <row r="67">
          <cell r="D67" t="str">
            <v>H301</v>
          </cell>
          <cell r="E67" t="str">
            <v>企画･開発</v>
          </cell>
        </row>
        <row r="68">
          <cell r="D68" t="str">
            <v>H302</v>
          </cell>
          <cell r="E68" t="str">
            <v>建築法規</v>
          </cell>
        </row>
        <row r="69">
          <cell r="D69" t="str">
            <v>H303</v>
          </cell>
          <cell r="E69" t="str">
            <v>建築計画（見積･積算含む）</v>
          </cell>
        </row>
        <row r="70">
          <cell r="D70" t="str">
            <v>H304</v>
          </cell>
          <cell r="E70" t="str">
            <v>環境工学</v>
          </cell>
        </row>
        <row r="71">
          <cell r="D71" t="str">
            <v>H305</v>
          </cell>
          <cell r="E71" t="str">
            <v>インテリア計画</v>
          </cell>
        </row>
        <row r="72">
          <cell r="D72" t="str">
            <v>H306</v>
          </cell>
          <cell r="E72" t="str">
            <v>エクステリア計画</v>
          </cell>
        </row>
        <row r="73">
          <cell r="D73" t="str">
            <v>H307</v>
          </cell>
          <cell r="E73" t="str">
            <v>建築設計･製図（パース含む）</v>
          </cell>
        </row>
        <row r="74">
          <cell r="D74" t="str">
            <v>H308</v>
          </cell>
          <cell r="E74" t="str">
            <v>ＣＡＤ</v>
          </cell>
        </row>
        <row r="75">
          <cell r="D75" t="str">
            <v>H399</v>
          </cell>
          <cell r="E75" t="str">
            <v>その他</v>
          </cell>
        </row>
        <row r="76">
          <cell r="D76" t="str">
            <v>H400</v>
          </cell>
          <cell r="E76" t="str">
            <v>建築設備</v>
          </cell>
        </row>
        <row r="77">
          <cell r="D77" t="str">
            <v>H401</v>
          </cell>
          <cell r="E77" t="str">
            <v>空気調和設備</v>
          </cell>
        </row>
        <row r="78">
          <cell r="D78" t="str">
            <v>H402</v>
          </cell>
          <cell r="E78" t="str">
            <v>給排水衛生設備</v>
          </cell>
        </row>
        <row r="79">
          <cell r="D79" t="str">
            <v>H403</v>
          </cell>
          <cell r="E79" t="str">
            <v>建築電気設備</v>
          </cell>
        </row>
        <row r="80">
          <cell r="D80" t="str">
            <v>H404</v>
          </cell>
          <cell r="E80" t="str">
            <v>設備設計･製図</v>
          </cell>
        </row>
        <row r="81">
          <cell r="D81" t="str">
            <v>H405</v>
          </cell>
          <cell r="E81" t="str">
            <v>ビル設備管理</v>
          </cell>
        </row>
        <row r="82">
          <cell r="D82" t="str">
            <v>H406</v>
          </cell>
          <cell r="E82" t="str">
            <v>防災設備</v>
          </cell>
        </row>
        <row r="83">
          <cell r="D83" t="str">
            <v>H407</v>
          </cell>
          <cell r="E83" t="str">
            <v>電気通信設備</v>
          </cell>
        </row>
        <row r="84">
          <cell r="D84" t="str">
            <v>H499</v>
          </cell>
          <cell r="E84" t="str">
            <v>その他</v>
          </cell>
        </row>
        <row r="85">
          <cell r="D85" t="str">
            <v>H800</v>
          </cell>
          <cell r="E85" t="str">
            <v>資格試験</v>
          </cell>
        </row>
        <row r="86">
          <cell r="D86" t="str">
            <v>H801</v>
          </cell>
          <cell r="E86" t="str">
            <v>建築分野</v>
          </cell>
        </row>
        <row r="87">
          <cell r="D87" t="str">
            <v>H802</v>
          </cell>
          <cell r="E87" t="str">
            <v>インテリア分野</v>
          </cell>
        </row>
        <row r="88">
          <cell r="D88" t="str">
            <v>H803</v>
          </cell>
          <cell r="E88" t="str">
            <v>建築設備分野</v>
          </cell>
        </row>
        <row r="89">
          <cell r="D89" t="str">
            <v>H899</v>
          </cell>
          <cell r="E89" t="str">
            <v>その他</v>
          </cell>
        </row>
        <row r="90">
          <cell r="D90" t="str">
            <v>H900</v>
          </cell>
          <cell r="E90" t="str">
            <v>その他</v>
          </cell>
        </row>
        <row r="91">
          <cell r="D91" t="str">
            <v>H901</v>
          </cell>
          <cell r="E91" t="str">
            <v>建築関連</v>
          </cell>
        </row>
        <row r="92">
          <cell r="D92" t="str">
            <v>H902</v>
          </cell>
          <cell r="E92" t="str">
            <v>土木関連</v>
          </cell>
        </row>
        <row r="93">
          <cell r="D93" t="str">
            <v>H903</v>
          </cell>
          <cell r="E93" t="str">
            <v>安全管理技術</v>
          </cell>
        </row>
        <row r="94">
          <cell r="D94" t="str">
            <v>H999</v>
          </cell>
          <cell r="E94" t="str">
            <v>その他</v>
          </cell>
        </row>
        <row r="95">
          <cell r="D95" t="str">
            <v>I000</v>
          </cell>
          <cell r="E95" t="str">
            <v>情報・通信系</v>
          </cell>
        </row>
        <row r="96">
          <cell r="D96" t="str">
            <v>I100</v>
          </cell>
          <cell r="E96" t="str">
            <v>情報処理基礎／コンピュータリテラシー</v>
          </cell>
        </row>
        <row r="97">
          <cell r="D97" t="str">
            <v>I101</v>
          </cell>
          <cell r="E97" t="str">
            <v>コンピュータアーキテクチャ</v>
          </cell>
        </row>
        <row r="98">
          <cell r="D98" t="str">
            <v>I102</v>
          </cell>
          <cell r="E98" t="str">
            <v>コンピュータ操作</v>
          </cell>
        </row>
        <row r="99">
          <cell r="D99" t="str">
            <v>I103</v>
          </cell>
          <cell r="E99" t="str">
            <v>情報処理基礎</v>
          </cell>
        </row>
        <row r="100">
          <cell r="D100" t="str">
            <v>I104</v>
          </cell>
          <cell r="E100" t="str">
            <v>情報数学基礎</v>
          </cell>
        </row>
        <row r="101">
          <cell r="D101" t="str">
            <v>I105</v>
          </cell>
          <cell r="E101" t="str">
            <v>アプリケーション利用</v>
          </cell>
        </row>
        <row r="102">
          <cell r="D102" t="str">
            <v>I199</v>
          </cell>
          <cell r="E102" t="str">
            <v>その他</v>
          </cell>
        </row>
        <row r="103">
          <cell r="D103" t="str">
            <v>I200</v>
          </cell>
          <cell r="E103" t="str">
            <v>オペレーティングシステム</v>
          </cell>
        </row>
        <row r="104">
          <cell r="D104" t="str">
            <v>I201</v>
          </cell>
          <cell r="E104" t="str">
            <v>ＵＮＩＸ</v>
          </cell>
        </row>
        <row r="105">
          <cell r="D105" t="str">
            <v>I202</v>
          </cell>
          <cell r="E105" t="str">
            <v>パソコンＯＳ</v>
          </cell>
        </row>
        <row r="106">
          <cell r="D106" t="str">
            <v>I299</v>
          </cell>
          <cell r="E106" t="str">
            <v>その他</v>
          </cell>
        </row>
        <row r="107">
          <cell r="D107" t="str">
            <v>I300</v>
          </cell>
          <cell r="E107" t="str">
            <v>プログラミング言語／技法</v>
          </cell>
        </row>
        <row r="108">
          <cell r="D108" t="str">
            <v>I301</v>
          </cell>
          <cell r="E108" t="str">
            <v>プログラミング技法</v>
          </cell>
        </row>
        <row r="109">
          <cell r="D109" t="str">
            <v>I302</v>
          </cell>
          <cell r="E109" t="str">
            <v>アセンブリ言語</v>
          </cell>
        </row>
        <row r="110">
          <cell r="D110" t="str">
            <v>I303</v>
          </cell>
          <cell r="E110" t="str">
            <v>手続き型言語</v>
          </cell>
        </row>
        <row r="111">
          <cell r="D111" t="str">
            <v>I304</v>
          </cell>
          <cell r="E111" t="str">
            <v>オブジェクト指向言語</v>
          </cell>
        </row>
        <row r="112">
          <cell r="D112" t="str">
            <v>I305</v>
          </cell>
          <cell r="E112" t="str">
            <v>GUIビルダ(VB､Delphi､等)</v>
          </cell>
        </row>
        <row r="113">
          <cell r="D113" t="str">
            <v>I399</v>
          </cell>
          <cell r="E113" t="str">
            <v>その他</v>
          </cell>
        </row>
        <row r="114">
          <cell r="D114" t="str">
            <v>I400</v>
          </cell>
          <cell r="E114" t="str">
            <v>システム設計</v>
          </cell>
        </row>
        <row r="115">
          <cell r="D115" t="str">
            <v>I401</v>
          </cell>
          <cell r="E115" t="str">
            <v>分析・設計</v>
          </cell>
        </row>
        <row r="116">
          <cell r="D116" t="str">
            <v>I499</v>
          </cell>
          <cell r="E116" t="str">
            <v>その他</v>
          </cell>
        </row>
        <row r="117">
          <cell r="D117" t="str">
            <v>I500</v>
          </cell>
          <cell r="E117" t="str">
            <v>信号処理／画像処理／ＣＧ／マルチメディア</v>
          </cell>
        </row>
        <row r="118">
          <cell r="D118" t="str">
            <v>I501</v>
          </cell>
          <cell r="E118" t="str">
            <v>信号処理</v>
          </cell>
        </row>
        <row r="119">
          <cell r="D119" t="str">
            <v>I502</v>
          </cell>
          <cell r="E119" t="str">
            <v>画像処理</v>
          </cell>
        </row>
        <row r="120">
          <cell r="D120" t="str">
            <v>I503</v>
          </cell>
          <cell r="E120" t="str">
            <v>ＣＧ</v>
          </cell>
        </row>
        <row r="121">
          <cell r="D121" t="str">
            <v>I504</v>
          </cell>
          <cell r="E121" t="str">
            <v>マルチメディア</v>
          </cell>
        </row>
        <row r="122">
          <cell r="D122" t="str">
            <v>I599</v>
          </cell>
          <cell r="E122" t="str">
            <v>その他</v>
          </cell>
        </row>
        <row r="123">
          <cell r="D123" t="str">
            <v>I600</v>
          </cell>
          <cell r="E123" t="str">
            <v>データベース</v>
          </cell>
        </row>
        <row r="124">
          <cell r="D124" t="str">
            <v>I601</v>
          </cell>
          <cell r="E124" t="str">
            <v>リレーショナルデータベース</v>
          </cell>
        </row>
        <row r="125">
          <cell r="D125" t="str">
            <v>I602</v>
          </cell>
          <cell r="E125" t="str">
            <v>Ｃ／Ｓ型データベース</v>
          </cell>
        </row>
        <row r="126">
          <cell r="D126" t="str">
            <v>I699</v>
          </cell>
          <cell r="E126" t="str">
            <v>その他</v>
          </cell>
        </row>
        <row r="127">
          <cell r="D127" t="str">
            <v>I700</v>
          </cell>
          <cell r="E127" t="str">
            <v>通信／ネットワーク</v>
          </cell>
        </row>
        <row r="128">
          <cell r="D128" t="str">
            <v>I701</v>
          </cell>
          <cell r="E128" t="str">
            <v>データ通信／通信システム</v>
          </cell>
        </row>
        <row r="129">
          <cell r="D129" t="str">
            <v>I702</v>
          </cell>
          <cell r="E129" t="str">
            <v>伝送</v>
          </cell>
        </row>
        <row r="130">
          <cell r="D130" t="str">
            <v>I703</v>
          </cell>
          <cell r="E130" t="str">
            <v>ＬＡＮ／ＷＡＮ</v>
          </cell>
        </row>
        <row r="131">
          <cell r="D131" t="str">
            <v>I704</v>
          </cell>
          <cell r="E131" t="str">
            <v>インターネット／イントラネット</v>
          </cell>
        </row>
        <row r="132">
          <cell r="D132" t="str">
            <v>I705</v>
          </cell>
          <cell r="E132" t="str">
            <v>ネットワークプログラミング</v>
          </cell>
        </row>
        <row r="133">
          <cell r="D133" t="str">
            <v>I706</v>
          </cell>
          <cell r="E133" t="str">
            <v>パソコン通信</v>
          </cell>
        </row>
        <row r="134">
          <cell r="D134" t="str">
            <v>I799</v>
          </cell>
          <cell r="E134" t="str">
            <v>その他</v>
          </cell>
        </row>
        <row r="135">
          <cell r="D135" t="str">
            <v>I800</v>
          </cell>
          <cell r="E135" t="str">
            <v>資格試験</v>
          </cell>
        </row>
        <row r="136">
          <cell r="D136" t="str">
            <v>I801</v>
          </cell>
          <cell r="E136" t="str">
            <v>情報処理技術者試験</v>
          </cell>
        </row>
        <row r="137">
          <cell r="D137" t="str">
            <v>I802</v>
          </cell>
          <cell r="E137" t="str">
            <v>無線技術者試験</v>
          </cell>
        </row>
        <row r="138">
          <cell r="D138" t="str">
            <v>I803</v>
          </cell>
          <cell r="E138" t="str">
            <v>パソコン認定試験</v>
          </cell>
        </row>
        <row r="139">
          <cell r="D139" t="str">
            <v>I899</v>
          </cell>
          <cell r="E139" t="str">
            <v>その他</v>
          </cell>
        </row>
        <row r="140">
          <cell r="D140" t="str">
            <v>I900</v>
          </cell>
          <cell r="E140" t="str">
            <v>その他</v>
          </cell>
        </row>
        <row r="141">
          <cell r="D141" t="str">
            <v>I901</v>
          </cell>
          <cell r="E141" t="str">
            <v>知識情報処理</v>
          </cell>
        </row>
        <row r="142">
          <cell r="D142" t="str">
            <v>I902</v>
          </cell>
          <cell r="E142" t="str">
            <v>カオス／フラクタル</v>
          </cell>
        </row>
        <row r="143">
          <cell r="D143" t="str">
            <v>I903</v>
          </cell>
          <cell r="E143" t="str">
            <v>数式処理</v>
          </cell>
        </row>
        <row r="144">
          <cell r="D144" t="str">
            <v>I904</v>
          </cell>
          <cell r="E144" t="str">
            <v>数値計算</v>
          </cell>
        </row>
        <row r="145">
          <cell r="D145" t="str">
            <v>I905</v>
          </cell>
          <cell r="E145" t="str">
            <v>統計処理</v>
          </cell>
        </row>
        <row r="146">
          <cell r="D146" t="str">
            <v>I999</v>
          </cell>
          <cell r="E146" t="str">
            <v>その他</v>
          </cell>
        </row>
        <row r="147">
          <cell r="D147" t="str">
            <v>M000</v>
          </cell>
          <cell r="E147" t="str">
            <v>機械系</v>
          </cell>
        </row>
        <row r="148">
          <cell r="D148" t="str">
            <v>M100</v>
          </cell>
          <cell r="E148" t="str">
            <v>機械加工（切削・研削）</v>
          </cell>
        </row>
        <row r="149">
          <cell r="D149" t="str">
            <v>M101</v>
          </cell>
          <cell r="E149" t="str">
            <v>汎用機械</v>
          </cell>
        </row>
        <row r="150">
          <cell r="D150" t="str">
            <v>M102</v>
          </cell>
          <cell r="E150" t="str">
            <v>ＮＣ機械</v>
          </cell>
        </row>
        <row r="151">
          <cell r="D151" t="str">
            <v>M103</v>
          </cell>
          <cell r="E151" t="str">
            <v>放電･レーザー･電子ビーム加工</v>
          </cell>
        </row>
        <row r="152">
          <cell r="D152" t="str">
            <v>M104</v>
          </cell>
          <cell r="E152" t="str">
            <v>特殊加工</v>
          </cell>
        </row>
        <row r="153">
          <cell r="D153" t="str">
            <v>M105</v>
          </cell>
          <cell r="E153" t="str">
            <v>機械加工基礎</v>
          </cell>
        </row>
        <row r="154">
          <cell r="D154" t="str">
            <v>M106</v>
          </cell>
          <cell r="E154" t="str">
            <v>機械設計･製図</v>
          </cell>
        </row>
        <row r="155">
          <cell r="D155" t="str">
            <v>M107</v>
          </cell>
          <cell r="E155" t="str">
            <v>仕上げ</v>
          </cell>
        </row>
        <row r="156">
          <cell r="D156" t="str">
            <v>M199</v>
          </cell>
          <cell r="E156" t="str">
            <v>その他</v>
          </cell>
        </row>
        <row r="157">
          <cell r="D157" t="str">
            <v>M200</v>
          </cell>
          <cell r="E157" t="str">
            <v>成形加工（塑性加工・溶接）</v>
          </cell>
        </row>
        <row r="158">
          <cell r="D158" t="str">
            <v>M201</v>
          </cell>
          <cell r="E158" t="str">
            <v>板金</v>
          </cell>
        </row>
        <row r="159">
          <cell r="D159" t="str">
            <v>M202</v>
          </cell>
          <cell r="E159" t="str">
            <v>溶接･配管</v>
          </cell>
        </row>
        <row r="160">
          <cell r="D160" t="str">
            <v>M203</v>
          </cell>
          <cell r="E160" t="str">
            <v>鋳造･鍛造</v>
          </cell>
        </row>
        <row r="161">
          <cell r="D161" t="str">
            <v>M204</v>
          </cell>
          <cell r="E161" t="str">
            <v>金型</v>
          </cell>
        </row>
        <row r="162">
          <cell r="D162" t="str">
            <v>M205</v>
          </cell>
          <cell r="E162" t="str">
            <v>射出成形</v>
          </cell>
        </row>
        <row r="163">
          <cell r="D163" t="str">
            <v>M206</v>
          </cell>
          <cell r="E163" t="str">
            <v>構造物鉄工･製缶</v>
          </cell>
        </row>
        <row r="164">
          <cell r="D164" t="str">
            <v>M207</v>
          </cell>
          <cell r="E164" t="str">
            <v>設計･製図</v>
          </cell>
        </row>
        <row r="165">
          <cell r="D165" t="str">
            <v>M299</v>
          </cell>
          <cell r="E165" t="str">
            <v>その他</v>
          </cell>
        </row>
        <row r="166">
          <cell r="D166" t="str">
            <v>M300</v>
          </cell>
          <cell r="E166" t="str">
            <v>機械制御</v>
          </cell>
        </row>
        <row r="167">
          <cell r="D167" t="str">
            <v>M301</v>
          </cell>
          <cell r="E167" t="str">
            <v>油空圧</v>
          </cell>
        </row>
        <row r="168">
          <cell r="D168" t="str">
            <v>M302</v>
          </cell>
          <cell r="E168" t="str">
            <v>制御機器</v>
          </cell>
        </row>
        <row r="169">
          <cell r="D169" t="str">
            <v>M303</v>
          </cell>
          <cell r="E169" t="str">
            <v>プログラマブルコントローラ制御</v>
          </cell>
        </row>
        <row r="170">
          <cell r="D170" t="str">
            <v>M304</v>
          </cell>
          <cell r="E170" t="str">
            <v>コンピュータ制御</v>
          </cell>
        </row>
        <row r="171">
          <cell r="D171" t="str">
            <v>M305</v>
          </cell>
          <cell r="E171" t="str">
            <v>自動化技術</v>
          </cell>
        </row>
        <row r="172">
          <cell r="D172" t="str">
            <v>M306</v>
          </cell>
          <cell r="E172" t="str">
            <v>メカトロニクス設計</v>
          </cell>
        </row>
        <row r="173">
          <cell r="D173" t="str">
            <v>M307</v>
          </cell>
          <cell r="E173" t="str">
            <v>計測技術</v>
          </cell>
        </row>
        <row r="174">
          <cell r="D174" t="str">
            <v>M308</v>
          </cell>
          <cell r="E174" t="str">
            <v>自動化システム</v>
          </cell>
        </row>
        <row r="175">
          <cell r="D175" t="str">
            <v>M399</v>
          </cell>
          <cell r="E175" t="str">
            <v>その他</v>
          </cell>
        </row>
        <row r="176">
          <cell r="D176" t="str">
            <v>M400</v>
          </cell>
          <cell r="E176" t="str">
            <v>生産システム</v>
          </cell>
        </row>
        <row r="177">
          <cell r="D177" t="str">
            <v>M401</v>
          </cell>
          <cell r="E177" t="str">
            <v>ＣＡＤ／ＣＡＭ</v>
          </cell>
        </row>
        <row r="178">
          <cell r="D178" t="str">
            <v>M402</v>
          </cell>
          <cell r="E178" t="str">
            <v>ＣＡＥ</v>
          </cell>
        </row>
        <row r="179">
          <cell r="D179" t="str">
            <v>M403</v>
          </cell>
          <cell r="E179" t="str">
            <v>ＣＡＴ</v>
          </cell>
        </row>
        <row r="180">
          <cell r="D180" t="str">
            <v>M499</v>
          </cell>
          <cell r="E180" t="str">
            <v>その他</v>
          </cell>
        </row>
        <row r="181">
          <cell r="D181" t="str">
            <v>M500</v>
          </cell>
          <cell r="E181" t="str">
            <v>測定・検査・試験</v>
          </cell>
        </row>
        <row r="182">
          <cell r="D182" t="str">
            <v>M501</v>
          </cell>
          <cell r="E182" t="str">
            <v>精密測定</v>
          </cell>
        </row>
        <row r="183">
          <cell r="D183" t="str">
            <v>M502</v>
          </cell>
          <cell r="E183" t="str">
            <v>材料･熱処理･材料試験</v>
          </cell>
        </row>
        <row r="184">
          <cell r="D184" t="str">
            <v>M503</v>
          </cell>
          <cell r="E184" t="str">
            <v>歪･音･振動測定</v>
          </cell>
        </row>
        <row r="185">
          <cell r="D185" t="str">
            <v>M599</v>
          </cell>
          <cell r="E185" t="str">
            <v>その他</v>
          </cell>
        </row>
        <row r="186">
          <cell r="D186" t="str">
            <v>M600</v>
          </cell>
          <cell r="E186" t="str">
            <v>機械保全</v>
          </cell>
        </row>
        <row r="187">
          <cell r="D187" t="str">
            <v>M601</v>
          </cell>
          <cell r="E187" t="str">
            <v>機械保全</v>
          </cell>
        </row>
        <row r="188">
          <cell r="D188" t="str">
            <v>M699</v>
          </cell>
          <cell r="E188" t="str">
            <v>その他</v>
          </cell>
        </row>
        <row r="189">
          <cell r="D189" t="str">
            <v>M700</v>
          </cell>
          <cell r="E189" t="str">
            <v>車両</v>
          </cell>
        </row>
        <row r="190">
          <cell r="D190" t="str">
            <v>M701</v>
          </cell>
          <cell r="E190" t="str">
            <v>自動車</v>
          </cell>
        </row>
        <row r="191">
          <cell r="D191" t="str">
            <v>M702</v>
          </cell>
          <cell r="E191" t="str">
            <v>建設機械</v>
          </cell>
        </row>
        <row r="192">
          <cell r="D192" t="str">
            <v>M703</v>
          </cell>
          <cell r="E192" t="str">
            <v>荷役機械</v>
          </cell>
        </row>
        <row r="193">
          <cell r="D193" t="str">
            <v>M704</v>
          </cell>
          <cell r="E193" t="str">
            <v>エネルギー</v>
          </cell>
        </row>
        <row r="194">
          <cell r="D194" t="str">
            <v>M799</v>
          </cell>
          <cell r="E194" t="str">
            <v>その他</v>
          </cell>
        </row>
        <row r="195">
          <cell r="D195" t="str">
            <v>M800</v>
          </cell>
          <cell r="E195" t="str">
            <v>資格試験</v>
          </cell>
        </row>
        <row r="196">
          <cell r="D196" t="str">
            <v>M801</v>
          </cell>
          <cell r="E196" t="str">
            <v>機械加工･成形加工</v>
          </cell>
        </row>
        <row r="197">
          <cell r="D197" t="str">
            <v>M802</v>
          </cell>
          <cell r="E197" t="str">
            <v>機械制御･生産システム</v>
          </cell>
        </row>
        <row r="198">
          <cell r="D198" t="str">
            <v>M803</v>
          </cell>
          <cell r="E198" t="str">
            <v>測定検査･機械保全</v>
          </cell>
        </row>
        <row r="199">
          <cell r="D199" t="str">
            <v>M804</v>
          </cell>
          <cell r="E199" t="str">
            <v>車両</v>
          </cell>
        </row>
        <row r="200">
          <cell r="D200" t="str">
            <v>M899</v>
          </cell>
          <cell r="E200" t="str">
            <v>その他</v>
          </cell>
        </row>
        <row r="201">
          <cell r="D201" t="str">
            <v>M900</v>
          </cell>
          <cell r="E201" t="str">
            <v>その他</v>
          </cell>
        </row>
        <row r="202">
          <cell r="D202" t="str">
            <v>M901</v>
          </cell>
          <cell r="E202" t="str">
            <v>冷凍空調</v>
          </cell>
        </row>
        <row r="203">
          <cell r="D203" t="str">
            <v>M902</v>
          </cell>
          <cell r="E203" t="str">
            <v>環境</v>
          </cell>
        </row>
        <row r="204">
          <cell r="D204" t="str">
            <v>M903</v>
          </cell>
          <cell r="E204" t="str">
            <v>機械工学一般</v>
          </cell>
        </row>
        <row r="205">
          <cell r="D205" t="str">
            <v>M904</v>
          </cell>
          <cell r="E205" t="str">
            <v>プラント</v>
          </cell>
        </row>
        <row r="206">
          <cell r="D206" t="str">
            <v>M999</v>
          </cell>
          <cell r="E206" t="str">
            <v>その他</v>
          </cell>
        </row>
        <row r="207">
          <cell r="D207" t="str">
            <v>S000</v>
          </cell>
          <cell r="E207" t="str">
            <v>管理・事務系</v>
          </cell>
        </row>
        <row r="208">
          <cell r="D208" t="str">
            <v>S100</v>
          </cell>
          <cell r="E208" t="str">
            <v>経営</v>
          </cell>
        </row>
        <row r="209">
          <cell r="D209" t="str">
            <v>S101</v>
          </cell>
          <cell r="E209" t="str">
            <v>経営戦略</v>
          </cell>
        </row>
        <row r="210">
          <cell r="D210" t="str">
            <v>S199</v>
          </cell>
          <cell r="E210" t="str">
            <v>その他</v>
          </cell>
        </row>
        <row r="211">
          <cell r="D211" t="str">
            <v>S200</v>
          </cell>
          <cell r="E211" t="str">
            <v>総務・労務</v>
          </cell>
        </row>
        <row r="212">
          <cell r="D212" t="str">
            <v>S201</v>
          </cell>
          <cell r="E212" t="str">
            <v>総務･法務</v>
          </cell>
        </row>
        <row r="213">
          <cell r="D213" t="str">
            <v>S202</v>
          </cell>
          <cell r="E213" t="str">
            <v>人事･労務</v>
          </cell>
        </row>
        <row r="214">
          <cell r="D214" t="str">
            <v>S203</v>
          </cell>
          <cell r="E214" t="str">
            <v>能力開発</v>
          </cell>
        </row>
        <row r="215">
          <cell r="D215" t="str">
            <v>S204</v>
          </cell>
          <cell r="E215" t="str">
            <v>広報広告</v>
          </cell>
        </row>
        <row r="216">
          <cell r="D216" t="str">
            <v>S205</v>
          </cell>
          <cell r="E216" t="str">
            <v>国際業務</v>
          </cell>
        </row>
        <row r="217">
          <cell r="D217" t="str">
            <v>S299</v>
          </cell>
          <cell r="E217" t="str">
            <v>その他</v>
          </cell>
        </row>
        <row r="218">
          <cell r="D218" t="str">
            <v>S300</v>
          </cell>
          <cell r="E218" t="str">
            <v>経理</v>
          </cell>
        </row>
        <row r="219">
          <cell r="D219" t="str">
            <v>S301</v>
          </cell>
          <cell r="E219" t="str">
            <v>財務会計</v>
          </cell>
        </row>
        <row r="220">
          <cell r="D220" t="str">
            <v>S302</v>
          </cell>
          <cell r="E220" t="str">
            <v>税務会計</v>
          </cell>
        </row>
        <row r="221">
          <cell r="D221" t="str">
            <v>S303</v>
          </cell>
          <cell r="E221" t="str">
            <v>管理会計</v>
          </cell>
        </row>
        <row r="222">
          <cell r="D222" t="str">
            <v>S399</v>
          </cell>
          <cell r="E222" t="str">
            <v>その他</v>
          </cell>
        </row>
        <row r="223">
          <cell r="D223" t="str">
            <v>S400</v>
          </cell>
          <cell r="E223" t="str">
            <v>営業・マーケティング</v>
          </cell>
        </row>
        <row r="224">
          <cell r="D224" t="str">
            <v>S401</v>
          </cell>
          <cell r="E224" t="str">
            <v>営業･マーケティング</v>
          </cell>
        </row>
        <row r="225">
          <cell r="D225" t="str">
            <v>S499</v>
          </cell>
          <cell r="E225" t="str">
            <v>その他</v>
          </cell>
        </row>
        <row r="226">
          <cell r="D226" t="str">
            <v>S500</v>
          </cell>
          <cell r="E226" t="str">
            <v>物流・生産管理</v>
          </cell>
        </row>
        <row r="227">
          <cell r="D227" t="str">
            <v>S501</v>
          </cell>
          <cell r="E227" t="str">
            <v>物流管理</v>
          </cell>
        </row>
        <row r="228">
          <cell r="D228" t="str">
            <v>S502</v>
          </cell>
          <cell r="E228" t="str">
            <v>国際物流</v>
          </cell>
        </row>
        <row r="229">
          <cell r="D229" t="str">
            <v>S503</v>
          </cell>
          <cell r="E229" t="str">
            <v>生産管理</v>
          </cell>
        </row>
        <row r="230">
          <cell r="D230" t="str">
            <v>S504</v>
          </cell>
          <cell r="E230" t="str">
            <v>品質管理</v>
          </cell>
        </row>
        <row r="231">
          <cell r="D231" t="str">
            <v>S599</v>
          </cell>
          <cell r="E231" t="str">
            <v>その他</v>
          </cell>
        </row>
        <row r="232">
          <cell r="D232" t="str">
            <v>S600</v>
          </cell>
          <cell r="E232" t="str">
            <v>健康・福祉</v>
          </cell>
        </row>
        <row r="233">
          <cell r="D233" t="str">
            <v>S601</v>
          </cell>
          <cell r="E233" t="str">
            <v>ライフプラン</v>
          </cell>
        </row>
        <row r="234">
          <cell r="D234" t="str">
            <v>S602</v>
          </cell>
          <cell r="E234" t="str">
            <v>健康管理</v>
          </cell>
        </row>
        <row r="235">
          <cell r="D235" t="str">
            <v>S603</v>
          </cell>
          <cell r="E235" t="str">
            <v>福祉</v>
          </cell>
        </row>
        <row r="236">
          <cell r="D236" t="str">
            <v>S699</v>
          </cell>
          <cell r="E236" t="str">
            <v>その他</v>
          </cell>
        </row>
        <row r="237">
          <cell r="D237" t="str">
            <v>S700</v>
          </cell>
          <cell r="E237" t="str">
            <v>安全衛生</v>
          </cell>
        </row>
        <row r="238">
          <cell r="D238" t="str">
            <v>S701</v>
          </cell>
          <cell r="E238" t="str">
            <v>安全管理</v>
          </cell>
        </row>
        <row r="239">
          <cell r="D239" t="str">
            <v>S702</v>
          </cell>
          <cell r="E239" t="str">
            <v>衛生管理</v>
          </cell>
        </row>
        <row r="240">
          <cell r="D240" t="str">
            <v>S799</v>
          </cell>
          <cell r="E240" t="str">
            <v>その他</v>
          </cell>
        </row>
        <row r="241">
          <cell r="D241" t="str">
            <v>S800</v>
          </cell>
          <cell r="E241" t="str">
            <v>資格試験</v>
          </cell>
        </row>
        <row r="242">
          <cell r="D242" t="str">
            <v>S801</v>
          </cell>
          <cell r="E242" t="str">
            <v>資格取得講習</v>
          </cell>
        </row>
        <row r="243">
          <cell r="D243" t="str">
            <v>S802</v>
          </cell>
          <cell r="E243" t="str">
            <v>資格試験準備講習</v>
          </cell>
        </row>
        <row r="244">
          <cell r="D244" t="str">
            <v>S803</v>
          </cell>
          <cell r="E244" t="str">
            <v>検定試験準備講習</v>
          </cell>
        </row>
        <row r="245">
          <cell r="D245" t="str">
            <v>S899</v>
          </cell>
          <cell r="E245" t="str">
            <v>その他</v>
          </cell>
        </row>
        <row r="246">
          <cell r="D246" t="str">
            <v>S900</v>
          </cell>
          <cell r="E246" t="str">
            <v>その他</v>
          </cell>
        </row>
        <row r="247">
          <cell r="D247" t="str">
            <v>S999</v>
          </cell>
          <cell r="E247" t="str">
            <v>その他</v>
          </cell>
        </row>
        <row r="248">
          <cell r="D248" t="str">
            <v>Y000</v>
          </cell>
          <cell r="E248" t="str">
            <v>その他</v>
          </cell>
        </row>
        <row r="249">
          <cell r="D249" t="str">
            <v>Y100</v>
          </cell>
          <cell r="E249" t="str">
            <v>ビジュアルデザイン</v>
          </cell>
        </row>
        <row r="250">
          <cell r="D250" t="str">
            <v>Y101</v>
          </cell>
          <cell r="E250" t="str">
            <v>レタリング</v>
          </cell>
        </row>
        <row r="251">
          <cell r="D251" t="str">
            <v>Y102</v>
          </cell>
          <cell r="E251" t="str">
            <v>色彩</v>
          </cell>
        </row>
        <row r="252">
          <cell r="D252" t="str">
            <v>Y103</v>
          </cell>
          <cell r="E252" t="str">
            <v>ＰＯＰ</v>
          </cell>
        </row>
        <row r="253">
          <cell r="D253" t="str">
            <v>Y104</v>
          </cell>
          <cell r="E253" t="str">
            <v>イラスト</v>
          </cell>
        </row>
        <row r="254">
          <cell r="D254" t="str">
            <v>Y105</v>
          </cell>
          <cell r="E254" t="str">
            <v>印刷</v>
          </cell>
        </row>
        <row r="255">
          <cell r="D255" t="str">
            <v>Y106</v>
          </cell>
          <cell r="E255" t="str">
            <v>ＣＧ</v>
          </cell>
        </row>
        <row r="256">
          <cell r="D256" t="str">
            <v>Y107</v>
          </cell>
          <cell r="E256" t="str">
            <v>パッケージ</v>
          </cell>
        </row>
        <row r="257">
          <cell r="D257" t="str">
            <v>Y108</v>
          </cell>
          <cell r="E257" t="str">
            <v>ディスプレイ</v>
          </cell>
        </row>
        <row r="258">
          <cell r="D258" t="str">
            <v>Y199</v>
          </cell>
          <cell r="E258" t="str">
            <v>その他</v>
          </cell>
        </row>
        <row r="259">
          <cell r="D259" t="str">
            <v>Y200</v>
          </cell>
          <cell r="E259" t="str">
            <v>プロダクトデザイン</v>
          </cell>
        </row>
        <row r="260">
          <cell r="D260" t="str">
            <v>Y201</v>
          </cell>
          <cell r="E260" t="str">
            <v>技法</v>
          </cell>
        </row>
        <row r="261">
          <cell r="D261" t="str">
            <v>Y202</v>
          </cell>
          <cell r="E261" t="str">
            <v>開発</v>
          </cell>
        </row>
        <row r="262">
          <cell r="D262" t="str">
            <v>Y203</v>
          </cell>
          <cell r="E262" t="str">
            <v>マネージメント</v>
          </cell>
        </row>
        <row r="263">
          <cell r="D263" t="str">
            <v>Y299</v>
          </cell>
          <cell r="E263" t="str">
            <v>その他</v>
          </cell>
        </row>
        <row r="264">
          <cell r="D264" t="str">
            <v>Y300</v>
          </cell>
          <cell r="E264" t="str">
            <v>クラフトデザイン</v>
          </cell>
        </row>
        <row r="265">
          <cell r="D265" t="str">
            <v>Y301</v>
          </cell>
          <cell r="E265" t="str">
            <v>木材工芸</v>
          </cell>
        </row>
        <row r="266">
          <cell r="D266" t="str">
            <v>Y302</v>
          </cell>
          <cell r="E266" t="str">
            <v>金属工芸</v>
          </cell>
        </row>
        <row r="267">
          <cell r="D267" t="str">
            <v>Y303</v>
          </cell>
          <cell r="E267" t="str">
            <v>工芸塗装</v>
          </cell>
        </row>
        <row r="268">
          <cell r="D268" t="str">
            <v>Y304</v>
          </cell>
          <cell r="E268" t="str">
            <v>テキスタイル</v>
          </cell>
        </row>
        <row r="269">
          <cell r="D269" t="str">
            <v>Y305</v>
          </cell>
          <cell r="E269" t="str">
            <v>染色工芸</v>
          </cell>
        </row>
        <row r="270">
          <cell r="D270" t="str">
            <v>Y306</v>
          </cell>
          <cell r="E270" t="str">
            <v>陶磁器工芸</v>
          </cell>
        </row>
        <row r="271">
          <cell r="D271" t="str">
            <v>Y399</v>
          </cell>
          <cell r="E271" t="str">
            <v>その他</v>
          </cell>
        </row>
        <row r="272">
          <cell r="D272" t="str">
            <v>Y400</v>
          </cell>
          <cell r="E272" t="str">
            <v>アパレルデザイン</v>
          </cell>
        </row>
        <row r="273">
          <cell r="D273" t="str">
            <v>Y401</v>
          </cell>
          <cell r="E273" t="str">
            <v>縫製</v>
          </cell>
        </row>
        <row r="274">
          <cell r="D274" t="str">
            <v>Y402</v>
          </cell>
          <cell r="E274" t="str">
            <v>ファッションデザイン</v>
          </cell>
        </row>
        <row r="275">
          <cell r="D275" t="str">
            <v>Y499</v>
          </cell>
          <cell r="E275" t="str">
            <v>その他</v>
          </cell>
        </row>
        <row r="276">
          <cell r="D276" t="str">
            <v>Y500</v>
          </cell>
          <cell r="E276" t="str">
            <v>化学</v>
          </cell>
        </row>
        <row r="277">
          <cell r="D277" t="str">
            <v>Y501</v>
          </cell>
          <cell r="E277" t="str">
            <v>分析化学</v>
          </cell>
        </row>
        <row r="278">
          <cell r="D278" t="str">
            <v>Y502</v>
          </cell>
          <cell r="E278" t="str">
            <v>環境科学</v>
          </cell>
        </row>
        <row r="279">
          <cell r="D279" t="str">
            <v>Y503</v>
          </cell>
          <cell r="E279" t="str">
            <v>材料化学</v>
          </cell>
        </row>
        <row r="280">
          <cell r="D280" t="str">
            <v>Y504</v>
          </cell>
          <cell r="E280" t="str">
            <v>化学工学</v>
          </cell>
        </row>
        <row r="281">
          <cell r="D281" t="str">
            <v>Y505</v>
          </cell>
          <cell r="E281" t="str">
            <v>生物化学</v>
          </cell>
        </row>
        <row r="282">
          <cell r="D282" t="str">
            <v>Y599</v>
          </cell>
          <cell r="E282" t="str">
            <v>その他</v>
          </cell>
        </row>
        <row r="283">
          <cell r="D283" t="str">
            <v>Y600</v>
          </cell>
          <cell r="E283" t="str">
            <v>塗装技術</v>
          </cell>
        </row>
        <row r="284">
          <cell r="D284" t="str">
            <v>Y601</v>
          </cell>
          <cell r="E284" t="str">
            <v>塗装基礎</v>
          </cell>
        </row>
        <row r="285">
          <cell r="D285" t="str">
            <v>Y602</v>
          </cell>
          <cell r="E285" t="str">
            <v>金属塗装</v>
          </cell>
        </row>
        <row r="286">
          <cell r="D286" t="str">
            <v>Y603</v>
          </cell>
          <cell r="E286" t="str">
            <v>木工塗装</v>
          </cell>
        </row>
        <row r="287">
          <cell r="D287" t="str">
            <v>Y604</v>
          </cell>
          <cell r="E287" t="str">
            <v>建築塗装</v>
          </cell>
        </row>
        <row r="288">
          <cell r="D288" t="str">
            <v>Y605</v>
          </cell>
          <cell r="E288" t="str">
            <v>特殊塗装</v>
          </cell>
        </row>
        <row r="289">
          <cell r="D289" t="str">
            <v>Y606</v>
          </cell>
          <cell r="E289" t="str">
            <v>塗装設備</v>
          </cell>
        </row>
        <row r="290">
          <cell r="D290" t="str">
            <v>Y607</v>
          </cell>
          <cell r="E290" t="str">
            <v>塗装管理</v>
          </cell>
        </row>
        <row r="291">
          <cell r="D291" t="str">
            <v>Y699</v>
          </cell>
          <cell r="E291" t="str">
            <v>その他</v>
          </cell>
        </row>
        <row r="292">
          <cell r="D292" t="str">
            <v>Y800</v>
          </cell>
          <cell r="E292" t="str">
            <v>資格試験</v>
          </cell>
        </row>
        <row r="293">
          <cell r="D293" t="str">
            <v>Y801</v>
          </cell>
          <cell r="E293" t="str">
            <v>検定</v>
          </cell>
        </row>
        <row r="294">
          <cell r="D294" t="str">
            <v>Y802</v>
          </cell>
          <cell r="E294" t="str">
            <v>危険物取扱者</v>
          </cell>
        </row>
        <row r="295">
          <cell r="D295" t="str">
            <v>Y803</v>
          </cell>
          <cell r="E295" t="str">
            <v>作業環境測定士</v>
          </cell>
        </row>
        <row r="296">
          <cell r="D296" t="str">
            <v>Y804</v>
          </cell>
          <cell r="E296" t="str">
            <v>公害防止管理士</v>
          </cell>
        </row>
        <row r="297">
          <cell r="D297" t="str">
            <v>Y899</v>
          </cell>
          <cell r="E297" t="str">
            <v>その他</v>
          </cell>
        </row>
        <row r="298">
          <cell r="D298" t="str">
            <v>Y900</v>
          </cell>
          <cell r="E298" t="str">
            <v>その他</v>
          </cell>
        </row>
        <row r="299">
          <cell r="D299" t="str">
            <v>Y901</v>
          </cell>
          <cell r="E299" t="str">
            <v>写真技術</v>
          </cell>
        </row>
        <row r="300">
          <cell r="D300" t="str">
            <v>Y902</v>
          </cell>
          <cell r="E300" t="str">
            <v>イベント</v>
          </cell>
        </row>
        <row r="301">
          <cell r="D301" t="str">
            <v>Y999</v>
          </cell>
          <cell r="E301" t="str">
            <v>その他</v>
          </cell>
        </row>
      </sheetData>
      <sheetData sheetId="3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類表記載例"/>
      <sheetName val="I201"/>
      <sheetName val="I202"/>
      <sheetName val="I299"/>
      <sheetName val="I301"/>
      <sheetName val="I302"/>
      <sheetName val="I303"/>
      <sheetName val="I304"/>
      <sheetName val="I305"/>
      <sheetName val="I399"/>
      <sheetName val="セミナー分類表"/>
      <sheetName val="セミナー一覧"/>
    </sheetNames>
    <sheetDataSet>
      <sheetData sheetId="0"/>
      <sheetData sheetId="1"/>
      <sheetData sheetId="2"/>
      <sheetData sheetId="3"/>
      <sheetData sheetId="4"/>
      <sheetData sheetId="5"/>
      <sheetData sheetId="6"/>
      <sheetData sheetId="7"/>
      <sheetData sheetId="8"/>
      <sheetData sheetId="9"/>
      <sheetData sheetId="10">
        <row r="1">
          <cell r="D1" t="str">
            <v>E000</v>
          </cell>
          <cell r="E1" t="str">
            <v>電気・電子系</v>
          </cell>
        </row>
        <row r="2">
          <cell r="D2" t="str">
            <v>E100</v>
          </cell>
          <cell r="E2" t="str">
            <v>電気工学</v>
          </cell>
        </row>
        <row r="3">
          <cell r="D3" t="str">
            <v>E101</v>
          </cell>
          <cell r="E3" t="str">
            <v>電気理論</v>
          </cell>
        </row>
        <row r="4">
          <cell r="D4" t="str">
            <v>E102</v>
          </cell>
          <cell r="E4" t="str">
            <v>電気計測</v>
          </cell>
        </row>
        <row r="5">
          <cell r="D5" t="str">
            <v>E103</v>
          </cell>
          <cell r="E5" t="str">
            <v>電力設備</v>
          </cell>
        </row>
        <row r="6">
          <cell r="D6" t="str">
            <v>E104</v>
          </cell>
          <cell r="E6" t="str">
            <v>電力変換</v>
          </cell>
        </row>
        <row r="7">
          <cell r="D7" t="str">
            <v>E105</v>
          </cell>
          <cell r="E7" t="str">
            <v>電気機器</v>
          </cell>
        </row>
        <row r="8">
          <cell r="D8" t="str">
            <v>E106</v>
          </cell>
          <cell r="E8" t="str">
            <v>電気応用</v>
          </cell>
        </row>
        <row r="9">
          <cell r="D9" t="str">
            <v>E107</v>
          </cell>
          <cell r="E9" t="str">
            <v>電気設備</v>
          </cell>
        </row>
        <row r="10">
          <cell r="D10" t="str">
            <v>E199</v>
          </cell>
          <cell r="E10" t="str">
            <v>その他</v>
          </cell>
        </row>
        <row r="11">
          <cell r="D11" t="str">
            <v>E200</v>
          </cell>
          <cell r="E11" t="str">
            <v>電子工学</v>
          </cell>
        </row>
        <row r="12">
          <cell r="D12" t="str">
            <v>E201</v>
          </cell>
          <cell r="E12" t="str">
            <v>電子材料</v>
          </cell>
        </row>
        <row r="13">
          <cell r="D13" t="str">
            <v>E202</v>
          </cell>
          <cell r="E13" t="str">
            <v>電子計測</v>
          </cell>
        </row>
        <row r="14">
          <cell r="D14" t="str">
            <v>E203</v>
          </cell>
          <cell r="E14" t="str">
            <v>電子デバイス</v>
          </cell>
        </row>
        <row r="15">
          <cell r="D15" t="str">
            <v>E204</v>
          </cell>
          <cell r="E15" t="str">
            <v>ディジタル回路</v>
          </cell>
        </row>
        <row r="16">
          <cell r="D16" t="str">
            <v>E205</v>
          </cell>
          <cell r="E16" t="str">
            <v>アナログ回路</v>
          </cell>
        </row>
        <row r="17">
          <cell r="D17" t="str">
            <v>E206</v>
          </cell>
          <cell r="E17" t="str">
            <v>電子機器</v>
          </cell>
        </row>
        <row r="18">
          <cell r="D18" t="str">
            <v>E207</v>
          </cell>
          <cell r="E18" t="str">
            <v>マイクロプロセッサ</v>
          </cell>
        </row>
        <row r="19">
          <cell r="D19" t="str">
            <v>E299</v>
          </cell>
          <cell r="E19" t="str">
            <v>その他</v>
          </cell>
        </row>
        <row r="20">
          <cell r="D20" t="str">
            <v>E300</v>
          </cell>
          <cell r="E20" t="str">
            <v>制御工学</v>
          </cell>
        </row>
        <row r="21">
          <cell r="D21" t="str">
            <v>E301</v>
          </cell>
          <cell r="E21" t="str">
            <v>シーケンス制御</v>
          </cell>
        </row>
        <row r="22">
          <cell r="D22" t="str">
            <v>E302</v>
          </cell>
          <cell r="E22" t="str">
            <v>プログラマブルコントローラ制御</v>
          </cell>
        </row>
        <row r="23">
          <cell r="D23" t="str">
            <v>E303</v>
          </cell>
          <cell r="E23" t="str">
            <v>マイクロコンピュータ制御</v>
          </cell>
        </row>
        <row r="24">
          <cell r="D24" t="str">
            <v>E304</v>
          </cell>
          <cell r="E24" t="str">
            <v>パソコン制御</v>
          </cell>
        </row>
        <row r="25">
          <cell r="D25" t="str">
            <v>E305</v>
          </cell>
          <cell r="E25" t="str">
            <v>フィードバック制御</v>
          </cell>
        </row>
        <row r="26">
          <cell r="D26" t="str">
            <v>E306</v>
          </cell>
          <cell r="E26" t="str">
            <v>新制御</v>
          </cell>
        </row>
        <row r="27">
          <cell r="D27" t="str">
            <v>E307</v>
          </cell>
          <cell r="E27" t="str">
            <v>通信</v>
          </cell>
        </row>
        <row r="28">
          <cell r="D28" t="str">
            <v>E399</v>
          </cell>
          <cell r="E28" t="str">
            <v>その他</v>
          </cell>
        </row>
        <row r="29">
          <cell r="D29" t="str">
            <v>E400</v>
          </cell>
          <cell r="E29" t="str">
            <v>光・音響・画像処理</v>
          </cell>
        </row>
        <row r="30">
          <cell r="D30" t="str">
            <v>E401</v>
          </cell>
          <cell r="E30" t="str">
            <v>音響工学</v>
          </cell>
        </row>
        <row r="31">
          <cell r="D31" t="str">
            <v>E402</v>
          </cell>
          <cell r="E31" t="str">
            <v>光電子工学</v>
          </cell>
        </row>
        <row r="32">
          <cell r="D32" t="str">
            <v>E403</v>
          </cell>
          <cell r="E32" t="str">
            <v>画像工学</v>
          </cell>
        </row>
        <row r="33">
          <cell r="D33" t="str">
            <v>E404</v>
          </cell>
          <cell r="E33" t="str">
            <v>画像処理</v>
          </cell>
        </row>
        <row r="34">
          <cell r="D34" t="str">
            <v>E405</v>
          </cell>
          <cell r="E34" t="str">
            <v>信号処理</v>
          </cell>
        </row>
        <row r="35">
          <cell r="D35" t="str">
            <v>E499</v>
          </cell>
          <cell r="E35" t="str">
            <v>その他</v>
          </cell>
        </row>
        <row r="36">
          <cell r="D36" t="str">
            <v>E500</v>
          </cell>
          <cell r="E36" t="str">
            <v>計算機支援技術</v>
          </cell>
        </row>
        <row r="37">
          <cell r="D37" t="str">
            <v>E501</v>
          </cell>
          <cell r="E37" t="str">
            <v>ＣＡＤシステム応用</v>
          </cell>
        </row>
        <row r="38">
          <cell r="D38" t="str">
            <v>E502</v>
          </cell>
          <cell r="E38" t="str">
            <v>シミュレーション</v>
          </cell>
        </row>
        <row r="39">
          <cell r="D39" t="str">
            <v>E599</v>
          </cell>
          <cell r="E39" t="str">
            <v>その他</v>
          </cell>
        </row>
        <row r="40">
          <cell r="D40" t="str">
            <v>E800</v>
          </cell>
          <cell r="E40" t="str">
            <v>資格試験</v>
          </cell>
        </row>
        <row r="41">
          <cell r="D41" t="str">
            <v>E801</v>
          </cell>
          <cell r="E41" t="str">
            <v>技能検定</v>
          </cell>
        </row>
        <row r="42">
          <cell r="D42" t="str">
            <v>E802</v>
          </cell>
          <cell r="E42" t="str">
            <v>資格試験準備講習</v>
          </cell>
        </row>
        <row r="43">
          <cell r="D43" t="str">
            <v>E803</v>
          </cell>
          <cell r="E43" t="str">
            <v>特別教育</v>
          </cell>
        </row>
        <row r="44">
          <cell r="D44" t="str">
            <v>E899</v>
          </cell>
          <cell r="E44" t="str">
            <v>その他</v>
          </cell>
        </row>
        <row r="45">
          <cell r="D45" t="str">
            <v>E900</v>
          </cell>
          <cell r="E45" t="str">
            <v>その他</v>
          </cell>
        </row>
        <row r="46">
          <cell r="D46" t="str">
            <v>E901</v>
          </cell>
          <cell r="E46" t="str">
            <v>安全</v>
          </cell>
        </row>
        <row r="47">
          <cell r="D47" t="str">
            <v>E999</v>
          </cell>
          <cell r="E47" t="str">
            <v>その他</v>
          </cell>
        </row>
        <row r="48">
          <cell r="D48" t="str">
            <v>H000</v>
          </cell>
          <cell r="E48" t="str">
            <v>居住系</v>
          </cell>
        </row>
        <row r="49">
          <cell r="D49" t="str">
            <v>H100</v>
          </cell>
          <cell r="E49" t="str">
            <v>建築施工</v>
          </cell>
        </row>
        <row r="50">
          <cell r="D50" t="str">
            <v>H101</v>
          </cell>
          <cell r="E50" t="str">
            <v>施工計画（CAD･積算含む）</v>
          </cell>
        </row>
        <row r="51">
          <cell r="D51" t="str">
            <v>H102</v>
          </cell>
          <cell r="E51" t="str">
            <v>施工管理</v>
          </cell>
        </row>
        <row r="52">
          <cell r="D52" t="str">
            <v>H103</v>
          </cell>
          <cell r="E52" t="str">
            <v>仮設工事</v>
          </cell>
        </row>
        <row r="53">
          <cell r="D53" t="str">
            <v>H104</v>
          </cell>
          <cell r="E53" t="str">
            <v>土工事（地盤調査含む）</v>
          </cell>
        </row>
        <row r="54">
          <cell r="D54" t="str">
            <v>H105</v>
          </cell>
          <cell r="E54" t="str">
            <v>躯体工事（基礎工事含む）</v>
          </cell>
        </row>
        <row r="55">
          <cell r="D55" t="str">
            <v>H106</v>
          </cell>
          <cell r="E55" t="str">
            <v>仕上げ工事（エクステリア含む）</v>
          </cell>
        </row>
        <row r="56">
          <cell r="D56" t="str">
            <v>H107</v>
          </cell>
          <cell r="E56" t="str">
            <v>改修･修繕</v>
          </cell>
        </row>
        <row r="57">
          <cell r="D57" t="str">
            <v>H108</v>
          </cell>
          <cell r="E57" t="str">
            <v>測量</v>
          </cell>
        </row>
        <row r="58">
          <cell r="D58" t="str">
            <v>H199</v>
          </cell>
          <cell r="E58" t="str">
            <v>その他</v>
          </cell>
        </row>
        <row r="59">
          <cell r="D59" t="str">
            <v>H200</v>
          </cell>
          <cell r="E59" t="str">
            <v>建築構造</v>
          </cell>
        </row>
        <row r="60">
          <cell r="D60" t="str">
            <v>H201</v>
          </cell>
          <cell r="E60" t="str">
            <v>建築力学･解析法</v>
          </cell>
        </row>
        <row r="61">
          <cell r="D61" t="str">
            <v>H202</v>
          </cell>
          <cell r="E61" t="str">
            <v>木質構造設計</v>
          </cell>
        </row>
        <row r="62">
          <cell r="D62" t="str">
            <v>H203</v>
          </cell>
          <cell r="E62" t="str">
            <v>鉄骨構造設計</v>
          </cell>
        </row>
        <row r="63">
          <cell r="D63" t="str">
            <v>H204</v>
          </cell>
          <cell r="E63" t="str">
            <v>鉄筋コンクリート構造設計</v>
          </cell>
        </row>
        <row r="64">
          <cell r="D64" t="str">
            <v>H205</v>
          </cell>
          <cell r="E64" t="str">
            <v>特殊構造設計</v>
          </cell>
        </row>
        <row r="65">
          <cell r="D65" t="str">
            <v>H299</v>
          </cell>
          <cell r="E65" t="str">
            <v>その他</v>
          </cell>
        </row>
        <row r="66">
          <cell r="D66" t="str">
            <v>H300</v>
          </cell>
          <cell r="E66" t="str">
            <v>建築計画</v>
          </cell>
        </row>
        <row r="67">
          <cell r="D67" t="str">
            <v>H301</v>
          </cell>
          <cell r="E67" t="str">
            <v>企画･開発</v>
          </cell>
        </row>
        <row r="68">
          <cell r="D68" t="str">
            <v>H302</v>
          </cell>
          <cell r="E68" t="str">
            <v>建築法規</v>
          </cell>
        </row>
        <row r="69">
          <cell r="D69" t="str">
            <v>H303</v>
          </cell>
          <cell r="E69" t="str">
            <v>建築計画（見積･積算含む）</v>
          </cell>
        </row>
        <row r="70">
          <cell r="D70" t="str">
            <v>H304</v>
          </cell>
          <cell r="E70" t="str">
            <v>環境工学</v>
          </cell>
        </row>
        <row r="71">
          <cell r="D71" t="str">
            <v>H305</v>
          </cell>
          <cell r="E71" t="str">
            <v>インテリア計画</v>
          </cell>
        </row>
        <row r="72">
          <cell r="D72" t="str">
            <v>H306</v>
          </cell>
          <cell r="E72" t="str">
            <v>エクステリア計画</v>
          </cell>
        </row>
        <row r="73">
          <cell r="D73" t="str">
            <v>H307</v>
          </cell>
          <cell r="E73" t="str">
            <v>建築設計･製図（パース含む）</v>
          </cell>
        </row>
        <row r="74">
          <cell r="D74" t="str">
            <v>H308</v>
          </cell>
          <cell r="E74" t="str">
            <v>ＣＡＤ</v>
          </cell>
        </row>
        <row r="75">
          <cell r="D75" t="str">
            <v>H399</v>
          </cell>
          <cell r="E75" t="str">
            <v>その他</v>
          </cell>
        </row>
        <row r="76">
          <cell r="D76" t="str">
            <v>H400</v>
          </cell>
          <cell r="E76" t="str">
            <v>建築設備</v>
          </cell>
        </row>
        <row r="77">
          <cell r="D77" t="str">
            <v>H401</v>
          </cell>
          <cell r="E77" t="str">
            <v>空気調和設備</v>
          </cell>
        </row>
        <row r="78">
          <cell r="D78" t="str">
            <v>H402</v>
          </cell>
          <cell r="E78" t="str">
            <v>給排水衛生設備</v>
          </cell>
        </row>
        <row r="79">
          <cell r="D79" t="str">
            <v>H403</v>
          </cell>
          <cell r="E79" t="str">
            <v>建築電気設備</v>
          </cell>
        </row>
        <row r="80">
          <cell r="D80" t="str">
            <v>H404</v>
          </cell>
          <cell r="E80" t="str">
            <v>設備設計･製図</v>
          </cell>
        </row>
        <row r="81">
          <cell r="D81" t="str">
            <v>H405</v>
          </cell>
          <cell r="E81" t="str">
            <v>ビル設備管理</v>
          </cell>
        </row>
        <row r="82">
          <cell r="D82" t="str">
            <v>H406</v>
          </cell>
          <cell r="E82" t="str">
            <v>防災設備</v>
          </cell>
        </row>
        <row r="83">
          <cell r="D83" t="str">
            <v>H407</v>
          </cell>
          <cell r="E83" t="str">
            <v>電気通信設備</v>
          </cell>
        </row>
        <row r="84">
          <cell r="D84" t="str">
            <v>H499</v>
          </cell>
          <cell r="E84" t="str">
            <v>その他</v>
          </cell>
        </row>
        <row r="85">
          <cell r="D85" t="str">
            <v>H800</v>
          </cell>
          <cell r="E85" t="str">
            <v>資格試験</v>
          </cell>
        </row>
        <row r="86">
          <cell r="D86" t="str">
            <v>H801</v>
          </cell>
          <cell r="E86" t="str">
            <v>建築分野</v>
          </cell>
        </row>
        <row r="87">
          <cell r="D87" t="str">
            <v>H802</v>
          </cell>
          <cell r="E87" t="str">
            <v>インテリア分野</v>
          </cell>
        </row>
        <row r="88">
          <cell r="D88" t="str">
            <v>H803</v>
          </cell>
          <cell r="E88" t="str">
            <v>建築設備分野</v>
          </cell>
        </row>
        <row r="89">
          <cell r="D89" t="str">
            <v>H899</v>
          </cell>
          <cell r="E89" t="str">
            <v>その他</v>
          </cell>
        </row>
        <row r="90">
          <cell r="D90" t="str">
            <v>H900</v>
          </cell>
          <cell r="E90" t="str">
            <v>その他</v>
          </cell>
        </row>
        <row r="91">
          <cell r="D91" t="str">
            <v>H901</v>
          </cell>
          <cell r="E91" t="str">
            <v>建築関連</v>
          </cell>
        </row>
        <row r="92">
          <cell r="D92" t="str">
            <v>H902</v>
          </cell>
          <cell r="E92" t="str">
            <v>土木関連</v>
          </cell>
        </row>
        <row r="93">
          <cell r="D93" t="str">
            <v>H903</v>
          </cell>
          <cell r="E93" t="str">
            <v>安全管理技術</v>
          </cell>
        </row>
        <row r="94">
          <cell r="D94" t="str">
            <v>H999</v>
          </cell>
          <cell r="E94" t="str">
            <v>その他</v>
          </cell>
        </row>
        <row r="95">
          <cell r="D95" t="str">
            <v>I000</v>
          </cell>
          <cell r="E95" t="str">
            <v>情報・通信系</v>
          </cell>
        </row>
        <row r="96">
          <cell r="D96" t="str">
            <v>I100</v>
          </cell>
          <cell r="E96" t="str">
            <v>情報処理基礎／コンピュータリテラシー</v>
          </cell>
        </row>
        <row r="97">
          <cell r="D97" t="str">
            <v>I101</v>
          </cell>
          <cell r="E97" t="str">
            <v>コンピュータアーキテクチャ</v>
          </cell>
        </row>
        <row r="98">
          <cell r="D98" t="str">
            <v>I102</v>
          </cell>
          <cell r="E98" t="str">
            <v>コンピュータ操作</v>
          </cell>
        </row>
        <row r="99">
          <cell r="D99" t="str">
            <v>I103</v>
          </cell>
          <cell r="E99" t="str">
            <v>情報処理基礎</v>
          </cell>
        </row>
        <row r="100">
          <cell r="D100" t="str">
            <v>I104</v>
          </cell>
          <cell r="E100" t="str">
            <v>情報数学基礎</v>
          </cell>
        </row>
        <row r="101">
          <cell r="D101" t="str">
            <v>I105</v>
          </cell>
          <cell r="E101" t="str">
            <v>アプリケーション利用</v>
          </cell>
        </row>
        <row r="102">
          <cell r="D102" t="str">
            <v>I199</v>
          </cell>
          <cell r="E102" t="str">
            <v>その他</v>
          </cell>
        </row>
        <row r="103">
          <cell r="D103" t="str">
            <v>I200</v>
          </cell>
          <cell r="E103" t="str">
            <v>オペレーティングシステム</v>
          </cell>
        </row>
        <row r="104">
          <cell r="D104" t="str">
            <v>I201</v>
          </cell>
          <cell r="E104" t="str">
            <v>ＵＮＩＸ</v>
          </cell>
        </row>
        <row r="105">
          <cell r="D105" t="str">
            <v>I202</v>
          </cell>
          <cell r="E105" t="str">
            <v>パソコンＯＳ</v>
          </cell>
        </row>
        <row r="106">
          <cell r="D106" t="str">
            <v>I299</v>
          </cell>
          <cell r="E106" t="str">
            <v>その他</v>
          </cell>
        </row>
        <row r="107">
          <cell r="D107" t="str">
            <v>I300</v>
          </cell>
          <cell r="E107" t="str">
            <v>プログラミング言語／技法</v>
          </cell>
        </row>
        <row r="108">
          <cell r="D108" t="str">
            <v>I301</v>
          </cell>
          <cell r="E108" t="str">
            <v>プログラミング技法</v>
          </cell>
        </row>
        <row r="109">
          <cell r="D109" t="str">
            <v>I302</v>
          </cell>
          <cell r="E109" t="str">
            <v>アセンブリ言語</v>
          </cell>
        </row>
        <row r="110">
          <cell r="D110" t="str">
            <v>I303</v>
          </cell>
          <cell r="E110" t="str">
            <v>手続き型言語</v>
          </cell>
        </row>
        <row r="111">
          <cell r="D111" t="str">
            <v>I304</v>
          </cell>
          <cell r="E111" t="str">
            <v>オブジェクト指向言語</v>
          </cell>
        </row>
        <row r="112">
          <cell r="D112" t="str">
            <v>I305</v>
          </cell>
          <cell r="E112" t="str">
            <v>GUIビルダ(VB､Delphi､等)</v>
          </cell>
        </row>
        <row r="113">
          <cell r="D113" t="str">
            <v>I399</v>
          </cell>
          <cell r="E113" t="str">
            <v>その他</v>
          </cell>
        </row>
        <row r="114">
          <cell r="D114" t="str">
            <v>I400</v>
          </cell>
          <cell r="E114" t="str">
            <v>システム設計</v>
          </cell>
        </row>
        <row r="115">
          <cell r="D115" t="str">
            <v>I401</v>
          </cell>
          <cell r="E115" t="str">
            <v>分析・設計</v>
          </cell>
        </row>
        <row r="116">
          <cell r="D116" t="str">
            <v>I499</v>
          </cell>
          <cell r="E116" t="str">
            <v>その他</v>
          </cell>
        </row>
        <row r="117">
          <cell r="D117" t="str">
            <v>I500</v>
          </cell>
          <cell r="E117" t="str">
            <v>信号処理／画像処理／ＣＧ／マルチメディア</v>
          </cell>
        </row>
        <row r="118">
          <cell r="D118" t="str">
            <v>I501</v>
          </cell>
          <cell r="E118" t="str">
            <v>信号処理</v>
          </cell>
        </row>
        <row r="119">
          <cell r="D119" t="str">
            <v>I502</v>
          </cell>
          <cell r="E119" t="str">
            <v>画像処理</v>
          </cell>
        </row>
        <row r="120">
          <cell r="D120" t="str">
            <v>I503</v>
          </cell>
          <cell r="E120" t="str">
            <v>ＣＧ</v>
          </cell>
        </row>
        <row r="121">
          <cell r="D121" t="str">
            <v>I504</v>
          </cell>
          <cell r="E121" t="str">
            <v>マルチメディア</v>
          </cell>
        </row>
        <row r="122">
          <cell r="D122" t="str">
            <v>I599</v>
          </cell>
          <cell r="E122" t="str">
            <v>その他</v>
          </cell>
        </row>
        <row r="123">
          <cell r="D123" t="str">
            <v>I600</v>
          </cell>
          <cell r="E123" t="str">
            <v>データベース</v>
          </cell>
        </row>
        <row r="124">
          <cell r="D124" t="str">
            <v>I601</v>
          </cell>
          <cell r="E124" t="str">
            <v>リレーショナルデータベース</v>
          </cell>
        </row>
        <row r="125">
          <cell r="D125" t="str">
            <v>I602</v>
          </cell>
          <cell r="E125" t="str">
            <v>Ｃ／Ｓ型データベース</v>
          </cell>
        </row>
        <row r="126">
          <cell r="D126" t="str">
            <v>I699</v>
          </cell>
          <cell r="E126" t="str">
            <v>その他</v>
          </cell>
        </row>
        <row r="127">
          <cell r="D127" t="str">
            <v>I700</v>
          </cell>
          <cell r="E127" t="str">
            <v>通信／ネットワーク</v>
          </cell>
        </row>
        <row r="128">
          <cell r="D128" t="str">
            <v>I701</v>
          </cell>
          <cell r="E128" t="str">
            <v>データ通信／通信システム</v>
          </cell>
        </row>
        <row r="129">
          <cell r="D129" t="str">
            <v>I702</v>
          </cell>
          <cell r="E129" t="str">
            <v>伝送</v>
          </cell>
        </row>
        <row r="130">
          <cell r="D130" t="str">
            <v>I703</v>
          </cell>
          <cell r="E130" t="str">
            <v>ＬＡＮ／ＷＡＮ</v>
          </cell>
        </row>
        <row r="131">
          <cell r="D131" t="str">
            <v>I704</v>
          </cell>
          <cell r="E131" t="str">
            <v>インターネット／イントラネット</v>
          </cell>
        </row>
        <row r="132">
          <cell r="D132" t="str">
            <v>I705</v>
          </cell>
          <cell r="E132" t="str">
            <v>ネットワークプログラミング</v>
          </cell>
        </row>
        <row r="133">
          <cell r="D133" t="str">
            <v>I706</v>
          </cell>
          <cell r="E133" t="str">
            <v>パソコン通信</v>
          </cell>
        </row>
        <row r="134">
          <cell r="D134" t="str">
            <v>I799</v>
          </cell>
          <cell r="E134" t="str">
            <v>その他</v>
          </cell>
        </row>
        <row r="135">
          <cell r="D135" t="str">
            <v>I800</v>
          </cell>
          <cell r="E135" t="str">
            <v>資格試験</v>
          </cell>
        </row>
        <row r="136">
          <cell r="D136" t="str">
            <v>I801</v>
          </cell>
          <cell r="E136" t="str">
            <v>情報処理技術者試験</v>
          </cell>
        </row>
        <row r="137">
          <cell r="D137" t="str">
            <v>I802</v>
          </cell>
          <cell r="E137" t="str">
            <v>無線技術者試験</v>
          </cell>
        </row>
        <row r="138">
          <cell r="D138" t="str">
            <v>I803</v>
          </cell>
          <cell r="E138" t="str">
            <v>パソコン認定試験</v>
          </cell>
        </row>
        <row r="139">
          <cell r="D139" t="str">
            <v>I899</v>
          </cell>
          <cell r="E139" t="str">
            <v>その他</v>
          </cell>
        </row>
        <row r="140">
          <cell r="D140" t="str">
            <v>I900</v>
          </cell>
          <cell r="E140" t="str">
            <v>その他</v>
          </cell>
        </row>
        <row r="141">
          <cell r="D141" t="str">
            <v>I901</v>
          </cell>
          <cell r="E141" t="str">
            <v>知識情報処理</v>
          </cell>
        </row>
        <row r="142">
          <cell r="D142" t="str">
            <v>I902</v>
          </cell>
          <cell r="E142" t="str">
            <v>カオス／フラクタル</v>
          </cell>
        </row>
        <row r="143">
          <cell r="D143" t="str">
            <v>I903</v>
          </cell>
          <cell r="E143" t="str">
            <v>数式処理</v>
          </cell>
        </row>
        <row r="144">
          <cell r="D144" t="str">
            <v>I904</v>
          </cell>
          <cell r="E144" t="str">
            <v>数値計算</v>
          </cell>
        </row>
        <row r="145">
          <cell r="D145" t="str">
            <v>I905</v>
          </cell>
          <cell r="E145" t="str">
            <v>統計処理</v>
          </cell>
        </row>
        <row r="146">
          <cell r="D146" t="str">
            <v>I999</v>
          </cell>
          <cell r="E146" t="str">
            <v>その他</v>
          </cell>
        </row>
        <row r="147">
          <cell r="D147" t="str">
            <v>M000</v>
          </cell>
          <cell r="E147" t="str">
            <v>機械系</v>
          </cell>
        </row>
        <row r="148">
          <cell r="D148" t="str">
            <v>M100</v>
          </cell>
          <cell r="E148" t="str">
            <v>機械加工（切削・研削）</v>
          </cell>
        </row>
        <row r="149">
          <cell r="D149" t="str">
            <v>M101</v>
          </cell>
          <cell r="E149" t="str">
            <v>汎用機械</v>
          </cell>
        </row>
        <row r="150">
          <cell r="D150" t="str">
            <v>M102</v>
          </cell>
          <cell r="E150" t="str">
            <v>ＮＣ機械</v>
          </cell>
        </row>
        <row r="151">
          <cell r="D151" t="str">
            <v>M103</v>
          </cell>
          <cell r="E151" t="str">
            <v>放電･レーザー･電子ビーム加工</v>
          </cell>
        </row>
        <row r="152">
          <cell r="D152" t="str">
            <v>M104</v>
          </cell>
          <cell r="E152" t="str">
            <v>特殊加工</v>
          </cell>
        </row>
        <row r="153">
          <cell r="D153" t="str">
            <v>M105</v>
          </cell>
          <cell r="E153" t="str">
            <v>機械加工基礎</v>
          </cell>
        </row>
        <row r="154">
          <cell r="D154" t="str">
            <v>M106</v>
          </cell>
          <cell r="E154" t="str">
            <v>機械設計･製図</v>
          </cell>
        </row>
        <row r="155">
          <cell r="D155" t="str">
            <v>M107</v>
          </cell>
          <cell r="E155" t="str">
            <v>仕上げ</v>
          </cell>
        </row>
        <row r="156">
          <cell r="D156" t="str">
            <v>M199</v>
          </cell>
          <cell r="E156" t="str">
            <v>その他</v>
          </cell>
        </row>
        <row r="157">
          <cell r="D157" t="str">
            <v>M200</v>
          </cell>
          <cell r="E157" t="str">
            <v>成形加工（塑性加工・溶接）</v>
          </cell>
        </row>
        <row r="158">
          <cell r="D158" t="str">
            <v>M201</v>
          </cell>
          <cell r="E158" t="str">
            <v>板金</v>
          </cell>
        </row>
        <row r="159">
          <cell r="D159" t="str">
            <v>M202</v>
          </cell>
          <cell r="E159" t="str">
            <v>溶接･配管</v>
          </cell>
        </row>
        <row r="160">
          <cell r="D160" t="str">
            <v>M203</v>
          </cell>
          <cell r="E160" t="str">
            <v>鋳造･鍛造</v>
          </cell>
        </row>
        <row r="161">
          <cell r="D161" t="str">
            <v>M204</v>
          </cell>
          <cell r="E161" t="str">
            <v>金型</v>
          </cell>
        </row>
        <row r="162">
          <cell r="D162" t="str">
            <v>M205</v>
          </cell>
          <cell r="E162" t="str">
            <v>射出成形</v>
          </cell>
        </row>
        <row r="163">
          <cell r="D163" t="str">
            <v>M206</v>
          </cell>
          <cell r="E163" t="str">
            <v>構造物鉄工･製缶</v>
          </cell>
        </row>
        <row r="164">
          <cell r="D164" t="str">
            <v>M207</v>
          </cell>
          <cell r="E164" t="str">
            <v>設計･製図</v>
          </cell>
        </row>
        <row r="165">
          <cell r="D165" t="str">
            <v>M299</v>
          </cell>
          <cell r="E165" t="str">
            <v>その他</v>
          </cell>
        </row>
        <row r="166">
          <cell r="D166" t="str">
            <v>M300</v>
          </cell>
          <cell r="E166" t="str">
            <v>機械制御</v>
          </cell>
        </row>
        <row r="167">
          <cell r="D167" t="str">
            <v>M301</v>
          </cell>
          <cell r="E167" t="str">
            <v>油空圧</v>
          </cell>
        </row>
        <row r="168">
          <cell r="D168" t="str">
            <v>M302</v>
          </cell>
          <cell r="E168" t="str">
            <v>制御機器</v>
          </cell>
        </row>
        <row r="169">
          <cell r="D169" t="str">
            <v>M303</v>
          </cell>
          <cell r="E169" t="str">
            <v>プログラマブルコントローラ制御</v>
          </cell>
        </row>
        <row r="170">
          <cell r="D170" t="str">
            <v>M304</v>
          </cell>
          <cell r="E170" t="str">
            <v>コンピュータ制御</v>
          </cell>
        </row>
        <row r="171">
          <cell r="D171" t="str">
            <v>M305</v>
          </cell>
          <cell r="E171" t="str">
            <v>自動化技術</v>
          </cell>
        </row>
        <row r="172">
          <cell r="D172" t="str">
            <v>M306</v>
          </cell>
          <cell r="E172" t="str">
            <v>メカトロニクス設計</v>
          </cell>
        </row>
        <row r="173">
          <cell r="D173" t="str">
            <v>M307</v>
          </cell>
          <cell r="E173" t="str">
            <v>計測技術</v>
          </cell>
        </row>
        <row r="174">
          <cell r="D174" t="str">
            <v>M308</v>
          </cell>
          <cell r="E174" t="str">
            <v>自動化システム</v>
          </cell>
        </row>
        <row r="175">
          <cell r="D175" t="str">
            <v>M399</v>
          </cell>
          <cell r="E175" t="str">
            <v>その他</v>
          </cell>
        </row>
        <row r="176">
          <cell r="D176" t="str">
            <v>M400</v>
          </cell>
          <cell r="E176" t="str">
            <v>生産システム</v>
          </cell>
        </row>
        <row r="177">
          <cell r="D177" t="str">
            <v>M401</v>
          </cell>
          <cell r="E177" t="str">
            <v>ＣＡＤ／ＣＡＭ</v>
          </cell>
        </row>
        <row r="178">
          <cell r="D178" t="str">
            <v>M402</v>
          </cell>
          <cell r="E178" t="str">
            <v>ＣＡＥ</v>
          </cell>
        </row>
        <row r="179">
          <cell r="D179" t="str">
            <v>M403</v>
          </cell>
          <cell r="E179" t="str">
            <v>ＣＡＴ</v>
          </cell>
        </row>
        <row r="180">
          <cell r="D180" t="str">
            <v>M499</v>
          </cell>
          <cell r="E180" t="str">
            <v>その他</v>
          </cell>
        </row>
        <row r="181">
          <cell r="D181" t="str">
            <v>M500</v>
          </cell>
          <cell r="E181" t="str">
            <v>測定・検査・試験</v>
          </cell>
        </row>
        <row r="182">
          <cell r="D182" t="str">
            <v>M501</v>
          </cell>
          <cell r="E182" t="str">
            <v>精密測定</v>
          </cell>
        </row>
        <row r="183">
          <cell r="D183" t="str">
            <v>M502</v>
          </cell>
          <cell r="E183" t="str">
            <v>材料･熱処理･材料試験</v>
          </cell>
        </row>
        <row r="184">
          <cell r="D184" t="str">
            <v>M503</v>
          </cell>
          <cell r="E184" t="str">
            <v>歪･音･振動測定</v>
          </cell>
        </row>
        <row r="185">
          <cell r="D185" t="str">
            <v>M599</v>
          </cell>
          <cell r="E185" t="str">
            <v>その他</v>
          </cell>
        </row>
        <row r="186">
          <cell r="D186" t="str">
            <v>M600</v>
          </cell>
          <cell r="E186" t="str">
            <v>機械保全</v>
          </cell>
        </row>
        <row r="187">
          <cell r="D187" t="str">
            <v>M601</v>
          </cell>
          <cell r="E187" t="str">
            <v>機械保全</v>
          </cell>
        </row>
        <row r="188">
          <cell r="D188" t="str">
            <v>M699</v>
          </cell>
          <cell r="E188" t="str">
            <v>その他</v>
          </cell>
        </row>
        <row r="189">
          <cell r="D189" t="str">
            <v>M700</v>
          </cell>
          <cell r="E189" t="str">
            <v>車両</v>
          </cell>
        </row>
        <row r="190">
          <cell r="D190" t="str">
            <v>M701</v>
          </cell>
          <cell r="E190" t="str">
            <v>自動車</v>
          </cell>
        </row>
        <row r="191">
          <cell r="D191" t="str">
            <v>M702</v>
          </cell>
          <cell r="E191" t="str">
            <v>建設機械</v>
          </cell>
        </row>
        <row r="192">
          <cell r="D192" t="str">
            <v>M703</v>
          </cell>
          <cell r="E192" t="str">
            <v>荷役機械</v>
          </cell>
        </row>
        <row r="193">
          <cell r="D193" t="str">
            <v>M704</v>
          </cell>
          <cell r="E193" t="str">
            <v>エネルギー</v>
          </cell>
        </row>
        <row r="194">
          <cell r="D194" t="str">
            <v>M799</v>
          </cell>
          <cell r="E194" t="str">
            <v>その他</v>
          </cell>
        </row>
        <row r="195">
          <cell r="D195" t="str">
            <v>M800</v>
          </cell>
          <cell r="E195" t="str">
            <v>資格試験</v>
          </cell>
        </row>
        <row r="196">
          <cell r="D196" t="str">
            <v>M801</v>
          </cell>
          <cell r="E196" t="str">
            <v>機械加工･成形加工</v>
          </cell>
        </row>
        <row r="197">
          <cell r="D197" t="str">
            <v>M802</v>
          </cell>
          <cell r="E197" t="str">
            <v>機械制御･生産システム</v>
          </cell>
        </row>
        <row r="198">
          <cell r="D198" t="str">
            <v>M803</v>
          </cell>
          <cell r="E198" t="str">
            <v>測定検査･機械保全</v>
          </cell>
        </row>
        <row r="199">
          <cell r="D199" t="str">
            <v>M804</v>
          </cell>
          <cell r="E199" t="str">
            <v>車両</v>
          </cell>
        </row>
        <row r="200">
          <cell r="D200" t="str">
            <v>M899</v>
          </cell>
          <cell r="E200" t="str">
            <v>その他</v>
          </cell>
        </row>
        <row r="201">
          <cell r="D201" t="str">
            <v>M900</v>
          </cell>
          <cell r="E201" t="str">
            <v>その他</v>
          </cell>
        </row>
        <row r="202">
          <cell r="D202" t="str">
            <v>M901</v>
          </cell>
          <cell r="E202" t="str">
            <v>冷凍空調</v>
          </cell>
        </row>
        <row r="203">
          <cell r="D203" t="str">
            <v>M902</v>
          </cell>
          <cell r="E203" t="str">
            <v>環境</v>
          </cell>
        </row>
        <row r="204">
          <cell r="D204" t="str">
            <v>M903</v>
          </cell>
          <cell r="E204" t="str">
            <v>機械工学一般</v>
          </cell>
        </row>
        <row r="205">
          <cell r="D205" t="str">
            <v>M904</v>
          </cell>
          <cell r="E205" t="str">
            <v>プラント</v>
          </cell>
        </row>
        <row r="206">
          <cell r="D206" t="str">
            <v>M999</v>
          </cell>
          <cell r="E206" t="str">
            <v>その他</v>
          </cell>
        </row>
        <row r="207">
          <cell r="D207" t="str">
            <v>S000</v>
          </cell>
          <cell r="E207" t="str">
            <v>管理・事務系</v>
          </cell>
        </row>
        <row r="208">
          <cell r="D208" t="str">
            <v>S100</v>
          </cell>
          <cell r="E208" t="str">
            <v>経営</v>
          </cell>
        </row>
        <row r="209">
          <cell r="D209" t="str">
            <v>S101</v>
          </cell>
          <cell r="E209" t="str">
            <v>経営戦略</v>
          </cell>
        </row>
        <row r="210">
          <cell r="D210" t="str">
            <v>S199</v>
          </cell>
          <cell r="E210" t="str">
            <v>その他</v>
          </cell>
        </row>
        <row r="211">
          <cell r="D211" t="str">
            <v>S200</v>
          </cell>
          <cell r="E211" t="str">
            <v>総務・労務</v>
          </cell>
        </row>
        <row r="212">
          <cell r="D212" t="str">
            <v>S201</v>
          </cell>
          <cell r="E212" t="str">
            <v>総務･法務</v>
          </cell>
        </row>
        <row r="213">
          <cell r="D213" t="str">
            <v>S202</v>
          </cell>
          <cell r="E213" t="str">
            <v>人事･労務</v>
          </cell>
        </row>
        <row r="214">
          <cell r="D214" t="str">
            <v>S203</v>
          </cell>
          <cell r="E214" t="str">
            <v>能力開発</v>
          </cell>
        </row>
        <row r="215">
          <cell r="D215" t="str">
            <v>S204</v>
          </cell>
          <cell r="E215" t="str">
            <v>広報広告</v>
          </cell>
        </row>
        <row r="216">
          <cell r="D216" t="str">
            <v>S205</v>
          </cell>
          <cell r="E216" t="str">
            <v>国際業務</v>
          </cell>
        </row>
        <row r="217">
          <cell r="D217" t="str">
            <v>S299</v>
          </cell>
          <cell r="E217" t="str">
            <v>その他</v>
          </cell>
        </row>
        <row r="218">
          <cell r="D218" t="str">
            <v>S300</v>
          </cell>
          <cell r="E218" t="str">
            <v>経理</v>
          </cell>
        </row>
        <row r="219">
          <cell r="D219" t="str">
            <v>S301</v>
          </cell>
          <cell r="E219" t="str">
            <v>財務会計</v>
          </cell>
        </row>
        <row r="220">
          <cell r="D220" t="str">
            <v>S302</v>
          </cell>
          <cell r="E220" t="str">
            <v>税務会計</v>
          </cell>
        </row>
        <row r="221">
          <cell r="D221" t="str">
            <v>S303</v>
          </cell>
          <cell r="E221" t="str">
            <v>管理会計</v>
          </cell>
        </row>
        <row r="222">
          <cell r="D222" t="str">
            <v>S399</v>
          </cell>
          <cell r="E222" t="str">
            <v>その他</v>
          </cell>
        </row>
        <row r="223">
          <cell r="D223" t="str">
            <v>S400</v>
          </cell>
          <cell r="E223" t="str">
            <v>営業・マーケティング</v>
          </cell>
        </row>
        <row r="224">
          <cell r="D224" t="str">
            <v>S401</v>
          </cell>
          <cell r="E224" t="str">
            <v>営業･マーケティング</v>
          </cell>
        </row>
        <row r="225">
          <cell r="D225" t="str">
            <v>S499</v>
          </cell>
          <cell r="E225" t="str">
            <v>その他</v>
          </cell>
        </row>
        <row r="226">
          <cell r="D226" t="str">
            <v>S500</v>
          </cell>
          <cell r="E226" t="str">
            <v>物流・生産管理</v>
          </cell>
        </row>
        <row r="227">
          <cell r="D227" t="str">
            <v>S501</v>
          </cell>
          <cell r="E227" t="str">
            <v>物流管理</v>
          </cell>
        </row>
        <row r="228">
          <cell r="D228" t="str">
            <v>S502</v>
          </cell>
          <cell r="E228" t="str">
            <v>国際物流</v>
          </cell>
        </row>
        <row r="229">
          <cell r="D229" t="str">
            <v>S503</v>
          </cell>
          <cell r="E229" t="str">
            <v>生産管理</v>
          </cell>
        </row>
        <row r="230">
          <cell r="D230" t="str">
            <v>S504</v>
          </cell>
          <cell r="E230" t="str">
            <v>品質管理</v>
          </cell>
        </row>
        <row r="231">
          <cell r="D231" t="str">
            <v>S599</v>
          </cell>
          <cell r="E231" t="str">
            <v>その他</v>
          </cell>
        </row>
        <row r="232">
          <cell r="D232" t="str">
            <v>S600</v>
          </cell>
          <cell r="E232" t="str">
            <v>健康・福祉</v>
          </cell>
        </row>
        <row r="233">
          <cell r="D233" t="str">
            <v>S601</v>
          </cell>
          <cell r="E233" t="str">
            <v>ライフプラン</v>
          </cell>
        </row>
        <row r="234">
          <cell r="D234" t="str">
            <v>S602</v>
          </cell>
          <cell r="E234" t="str">
            <v>健康管理</v>
          </cell>
        </row>
        <row r="235">
          <cell r="D235" t="str">
            <v>S603</v>
          </cell>
          <cell r="E235" t="str">
            <v>福祉</v>
          </cell>
        </row>
        <row r="236">
          <cell r="D236" t="str">
            <v>S699</v>
          </cell>
          <cell r="E236" t="str">
            <v>その他</v>
          </cell>
        </row>
        <row r="237">
          <cell r="D237" t="str">
            <v>S700</v>
          </cell>
          <cell r="E237" t="str">
            <v>安全衛生</v>
          </cell>
        </row>
        <row r="238">
          <cell r="D238" t="str">
            <v>S701</v>
          </cell>
          <cell r="E238" t="str">
            <v>安全管理</v>
          </cell>
        </row>
        <row r="239">
          <cell r="D239" t="str">
            <v>S702</v>
          </cell>
          <cell r="E239" t="str">
            <v>衛生管理</v>
          </cell>
        </row>
        <row r="240">
          <cell r="D240" t="str">
            <v>S799</v>
          </cell>
          <cell r="E240" t="str">
            <v>その他</v>
          </cell>
        </row>
        <row r="241">
          <cell r="D241" t="str">
            <v>S800</v>
          </cell>
          <cell r="E241" t="str">
            <v>資格試験</v>
          </cell>
        </row>
        <row r="242">
          <cell r="D242" t="str">
            <v>S801</v>
          </cell>
          <cell r="E242" t="str">
            <v>資格取得講習</v>
          </cell>
        </row>
        <row r="243">
          <cell r="D243" t="str">
            <v>S802</v>
          </cell>
          <cell r="E243" t="str">
            <v>資格試験準備講習</v>
          </cell>
        </row>
        <row r="244">
          <cell r="D244" t="str">
            <v>S803</v>
          </cell>
          <cell r="E244" t="str">
            <v>検定試験準備講習</v>
          </cell>
        </row>
        <row r="245">
          <cell r="D245" t="str">
            <v>S899</v>
          </cell>
          <cell r="E245" t="str">
            <v>その他</v>
          </cell>
        </row>
        <row r="246">
          <cell r="D246" t="str">
            <v>S900</v>
          </cell>
          <cell r="E246" t="str">
            <v>その他</v>
          </cell>
        </row>
        <row r="247">
          <cell r="D247" t="str">
            <v>S999</v>
          </cell>
          <cell r="E247" t="str">
            <v>その他</v>
          </cell>
        </row>
        <row r="248">
          <cell r="D248" t="str">
            <v>Y000</v>
          </cell>
          <cell r="E248" t="str">
            <v>その他</v>
          </cell>
        </row>
        <row r="249">
          <cell r="D249" t="str">
            <v>Y100</v>
          </cell>
          <cell r="E249" t="str">
            <v>ビジュアルデザイン</v>
          </cell>
        </row>
        <row r="250">
          <cell r="D250" t="str">
            <v>Y101</v>
          </cell>
          <cell r="E250" t="str">
            <v>レタリング</v>
          </cell>
        </row>
        <row r="251">
          <cell r="D251" t="str">
            <v>Y102</v>
          </cell>
          <cell r="E251" t="str">
            <v>色彩</v>
          </cell>
        </row>
        <row r="252">
          <cell r="D252" t="str">
            <v>Y103</v>
          </cell>
          <cell r="E252" t="str">
            <v>ＰＯＰ</v>
          </cell>
        </row>
        <row r="253">
          <cell r="D253" t="str">
            <v>Y104</v>
          </cell>
          <cell r="E253" t="str">
            <v>イラスト</v>
          </cell>
        </row>
        <row r="254">
          <cell r="D254" t="str">
            <v>Y105</v>
          </cell>
          <cell r="E254" t="str">
            <v>印刷</v>
          </cell>
        </row>
        <row r="255">
          <cell r="D255" t="str">
            <v>Y106</v>
          </cell>
          <cell r="E255" t="str">
            <v>ＣＧ</v>
          </cell>
        </row>
        <row r="256">
          <cell r="D256" t="str">
            <v>Y107</v>
          </cell>
          <cell r="E256" t="str">
            <v>パッケージ</v>
          </cell>
        </row>
        <row r="257">
          <cell r="D257" t="str">
            <v>Y108</v>
          </cell>
          <cell r="E257" t="str">
            <v>ディスプレイ</v>
          </cell>
        </row>
        <row r="258">
          <cell r="D258" t="str">
            <v>Y199</v>
          </cell>
          <cell r="E258" t="str">
            <v>その他</v>
          </cell>
        </row>
        <row r="259">
          <cell r="D259" t="str">
            <v>Y200</v>
          </cell>
          <cell r="E259" t="str">
            <v>プロダクトデザイン</v>
          </cell>
        </row>
        <row r="260">
          <cell r="D260" t="str">
            <v>Y201</v>
          </cell>
          <cell r="E260" t="str">
            <v>技法</v>
          </cell>
        </row>
        <row r="261">
          <cell r="D261" t="str">
            <v>Y202</v>
          </cell>
          <cell r="E261" t="str">
            <v>開発</v>
          </cell>
        </row>
        <row r="262">
          <cell r="D262" t="str">
            <v>Y203</v>
          </cell>
          <cell r="E262" t="str">
            <v>マネージメント</v>
          </cell>
        </row>
        <row r="263">
          <cell r="D263" t="str">
            <v>Y299</v>
          </cell>
          <cell r="E263" t="str">
            <v>その他</v>
          </cell>
        </row>
        <row r="264">
          <cell r="D264" t="str">
            <v>Y300</v>
          </cell>
          <cell r="E264" t="str">
            <v>クラフトデザイン</v>
          </cell>
        </row>
        <row r="265">
          <cell r="D265" t="str">
            <v>Y301</v>
          </cell>
          <cell r="E265" t="str">
            <v>木材工芸</v>
          </cell>
        </row>
        <row r="266">
          <cell r="D266" t="str">
            <v>Y302</v>
          </cell>
          <cell r="E266" t="str">
            <v>金属工芸</v>
          </cell>
        </row>
        <row r="267">
          <cell r="D267" t="str">
            <v>Y303</v>
          </cell>
          <cell r="E267" t="str">
            <v>工芸塗装</v>
          </cell>
        </row>
        <row r="268">
          <cell r="D268" t="str">
            <v>Y304</v>
          </cell>
          <cell r="E268" t="str">
            <v>テキスタイル</v>
          </cell>
        </row>
        <row r="269">
          <cell r="D269" t="str">
            <v>Y305</v>
          </cell>
          <cell r="E269" t="str">
            <v>染色工芸</v>
          </cell>
        </row>
        <row r="270">
          <cell r="D270" t="str">
            <v>Y306</v>
          </cell>
          <cell r="E270" t="str">
            <v>陶磁器工芸</v>
          </cell>
        </row>
        <row r="271">
          <cell r="D271" t="str">
            <v>Y399</v>
          </cell>
          <cell r="E271" t="str">
            <v>その他</v>
          </cell>
        </row>
        <row r="272">
          <cell r="D272" t="str">
            <v>Y400</v>
          </cell>
          <cell r="E272" t="str">
            <v>アパレルデザイン</v>
          </cell>
        </row>
        <row r="273">
          <cell r="D273" t="str">
            <v>Y401</v>
          </cell>
          <cell r="E273" t="str">
            <v>縫製</v>
          </cell>
        </row>
        <row r="274">
          <cell r="D274" t="str">
            <v>Y402</v>
          </cell>
          <cell r="E274" t="str">
            <v>ファッションデザイン</v>
          </cell>
        </row>
        <row r="275">
          <cell r="D275" t="str">
            <v>Y499</v>
          </cell>
          <cell r="E275" t="str">
            <v>その他</v>
          </cell>
        </row>
        <row r="276">
          <cell r="D276" t="str">
            <v>Y500</v>
          </cell>
          <cell r="E276" t="str">
            <v>化学</v>
          </cell>
        </row>
        <row r="277">
          <cell r="D277" t="str">
            <v>Y501</v>
          </cell>
          <cell r="E277" t="str">
            <v>分析化学</v>
          </cell>
        </row>
        <row r="278">
          <cell r="D278" t="str">
            <v>Y502</v>
          </cell>
          <cell r="E278" t="str">
            <v>環境科学</v>
          </cell>
        </row>
        <row r="279">
          <cell r="D279" t="str">
            <v>Y503</v>
          </cell>
          <cell r="E279" t="str">
            <v>材料化学</v>
          </cell>
        </row>
        <row r="280">
          <cell r="D280" t="str">
            <v>Y504</v>
          </cell>
          <cell r="E280" t="str">
            <v>化学工学</v>
          </cell>
        </row>
        <row r="281">
          <cell r="D281" t="str">
            <v>Y505</v>
          </cell>
          <cell r="E281" t="str">
            <v>生物化学</v>
          </cell>
        </row>
        <row r="282">
          <cell r="D282" t="str">
            <v>Y599</v>
          </cell>
          <cell r="E282" t="str">
            <v>その他</v>
          </cell>
        </row>
        <row r="283">
          <cell r="D283" t="str">
            <v>Y600</v>
          </cell>
          <cell r="E283" t="str">
            <v>塗装技術</v>
          </cell>
        </row>
        <row r="284">
          <cell r="D284" t="str">
            <v>Y601</v>
          </cell>
          <cell r="E284" t="str">
            <v>塗装基礎</v>
          </cell>
        </row>
        <row r="285">
          <cell r="D285" t="str">
            <v>Y602</v>
          </cell>
          <cell r="E285" t="str">
            <v>金属塗装</v>
          </cell>
        </row>
        <row r="286">
          <cell r="D286" t="str">
            <v>Y603</v>
          </cell>
          <cell r="E286" t="str">
            <v>木工塗装</v>
          </cell>
        </row>
        <row r="287">
          <cell r="D287" t="str">
            <v>Y604</v>
          </cell>
          <cell r="E287" t="str">
            <v>建築塗装</v>
          </cell>
        </row>
        <row r="288">
          <cell r="D288" t="str">
            <v>Y605</v>
          </cell>
          <cell r="E288" t="str">
            <v>特殊塗装</v>
          </cell>
        </row>
        <row r="289">
          <cell r="D289" t="str">
            <v>Y606</v>
          </cell>
          <cell r="E289" t="str">
            <v>塗装設備</v>
          </cell>
        </row>
        <row r="290">
          <cell r="D290" t="str">
            <v>Y607</v>
          </cell>
          <cell r="E290" t="str">
            <v>塗装管理</v>
          </cell>
        </row>
        <row r="291">
          <cell r="D291" t="str">
            <v>Y699</v>
          </cell>
          <cell r="E291" t="str">
            <v>その他</v>
          </cell>
        </row>
        <row r="292">
          <cell r="D292" t="str">
            <v>Y800</v>
          </cell>
          <cell r="E292" t="str">
            <v>資格試験</v>
          </cell>
        </row>
        <row r="293">
          <cell r="D293" t="str">
            <v>Y801</v>
          </cell>
          <cell r="E293" t="str">
            <v>検定</v>
          </cell>
        </row>
        <row r="294">
          <cell r="D294" t="str">
            <v>Y802</v>
          </cell>
          <cell r="E294" t="str">
            <v>危険物取扱者</v>
          </cell>
        </row>
        <row r="295">
          <cell r="D295" t="str">
            <v>Y803</v>
          </cell>
          <cell r="E295" t="str">
            <v>作業環境測定士</v>
          </cell>
        </row>
        <row r="296">
          <cell r="D296" t="str">
            <v>Y804</v>
          </cell>
          <cell r="E296" t="str">
            <v>公害防止管理士</v>
          </cell>
        </row>
        <row r="297">
          <cell r="D297" t="str">
            <v>Y899</v>
          </cell>
          <cell r="E297" t="str">
            <v>その他</v>
          </cell>
        </row>
        <row r="298">
          <cell r="D298" t="str">
            <v>Y900</v>
          </cell>
          <cell r="E298" t="str">
            <v>その他</v>
          </cell>
        </row>
        <row r="299">
          <cell r="D299" t="str">
            <v>Y901</v>
          </cell>
          <cell r="E299" t="str">
            <v>写真技術</v>
          </cell>
        </row>
        <row r="300">
          <cell r="D300" t="str">
            <v>Y902</v>
          </cell>
          <cell r="E300" t="str">
            <v>イベント</v>
          </cell>
        </row>
        <row r="301">
          <cell r="D301" t="str">
            <v>Y999</v>
          </cell>
          <cell r="E301" t="str">
            <v>その他</v>
          </cell>
        </row>
      </sheetData>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類表記載例"/>
      <sheetName val="I201"/>
      <sheetName val="I202"/>
      <sheetName val="I299"/>
      <sheetName val="I301"/>
      <sheetName val="I302"/>
      <sheetName val="I303"/>
      <sheetName val="I304"/>
      <sheetName val="I305"/>
      <sheetName val="I399"/>
      <sheetName val="セミナー分類表"/>
      <sheetName val="セミナー一覧"/>
    </sheetNames>
    <sheetDataSet>
      <sheetData sheetId="0"/>
      <sheetData sheetId="1"/>
      <sheetData sheetId="2"/>
      <sheetData sheetId="3"/>
      <sheetData sheetId="4"/>
      <sheetData sheetId="5"/>
      <sheetData sheetId="6"/>
      <sheetData sheetId="7"/>
      <sheetData sheetId="8"/>
      <sheetData sheetId="9"/>
      <sheetData sheetId="10">
        <row r="1">
          <cell r="D1" t="str">
            <v>E000</v>
          </cell>
          <cell r="E1" t="str">
            <v>電気・電子系</v>
          </cell>
        </row>
        <row r="2">
          <cell r="D2" t="str">
            <v>E100</v>
          </cell>
          <cell r="E2" t="str">
            <v>電気工学</v>
          </cell>
        </row>
        <row r="3">
          <cell r="D3" t="str">
            <v>E101</v>
          </cell>
          <cell r="E3" t="str">
            <v>電気理論</v>
          </cell>
        </row>
        <row r="4">
          <cell r="D4" t="str">
            <v>E102</v>
          </cell>
          <cell r="E4" t="str">
            <v>電気計測</v>
          </cell>
        </row>
        <row r="5">
          <cell r="D5" t="str">
            <v>E103</v>
          </cell>
          <cell r="E5" t="str">
            <v>電力設備</v>
          </cell>
        </row>
        <row r="6">
          <cell r="D6" t="str">
            <v>E104</v>
          </cell>
          <cell r="E6" t="str">
            <v>電力変換</v>
          </cell>
        </row>
        <row r="7">
          <cell r="D7" t="str">
            <v>E105</v>
          </cell>
          <cell r="E7" t="str">
            <v>電気機器</v>
          </cell>
        </row>
        <row r="8">
          <cell r="D8" t="str">
            <v>E106</v>
          </cell>
          <cell r="E8" t="str">
            <v>電気応用</v>
          </cell>
        </row>
        <row r="9">
          <cell r="D9" t="str">
            <v>E107</v>
          </cell>
          <cell r="E9" t="str">
            <v>電気設備</v>
          </cell>
        </row>
        <row r="10">
          <cell r="D10" t="str">
            <v>E199</v>
          </cell>
          <cell r="E10" t="str">
            <v>その他</v>
          </cell>
        </row>
        <row r="11">
          <cell r="D11" t="str">
            <v>E200</v>
          </cell>
          <cell r="E11" t="str">
            <v>電子工学</v>
          </cell>
        </row>
        <row r="12">
          <cell r="D12" t="str">
            <v>E201</v>
          </cell>
          <cell r="E12" t="str">
            <v>電子材料</v>
          </cell>
        </row>
        <row r="13">
          <cell r="D13" t="str">
            <v>E202</v>
          </cell>
          <cell r="E13" t="str">
            <v>電子計測</v>
          </cell>
        </row>
        <row r="14">
          <cell r="D14" t="str">
            <v>E203</v>
          </cell>
          <cell r="E14" t="str">
            <v>電子デバイス</v>
          </cell>
        </row>
        <row r="15">
          <cell r="D15" t="str">
            <v>E204</v>
          </cell>
          <cell r="E15" t="str">
            <v>ディジタル回路</v>
          </cell>
        </row>
        <row r="16">
          <cell r="D16" t="str">
            <v>E205</v>
          </cell>
          <cell r="E16" t="str">
            <v>アナログ回路</v>
          </cell>
        </row>
        <row r="17">
          <cell r="D17" t="str">
            <v>E206</v>
          </cell>
          <cell r="E17" t="str">
            <v>電子機器</v>
          </cell>
        </row>
        <row r="18">
          <cell r="D18" t="str">
            <v>E207</v>
          </cell>
          <cell r="E18" t="str">
            <v>マイクロプロセッサ</v>
          </cell>
        </row>
        <row r="19">
          <cell r="D19" t="str">
            <v>E299</v>
          </cell>
          <cell r="E19" t="str">
            <v>その他</v>
          </cell>
        </row>
        <row r="20">
          <cell r="D20" t="str">
            <v>E300</v>
          </cell>
          <cell r="E20" t="str">
            <v>制御工学</v>
          </cell>
        </row>
        <row r="21">
          <cell r="D21" t="str">
            <v>E301</v>
          </cell>
          <cell r="E21" t="str">
            <v>シーケンス制御</v>
          </cell>
        </row>
        <row r="22">
          <cell r="D22" t="str">
            <v>E302</v>
          </cell>
          <cell r="E22" t="str">
            <v>プログラマブルコントローラ制御</v>
          </cell>
        </row>
        <row r="23">
          <cell r="D23" t="str">
            <v>E303</v>
          </cell>
          <cell r="E23" t="str">
            <v>マイクロコンピュータ制御</v>
          </cell>
        </row>
        <row r="24">
          <cell r="D24" t="str">
            <v>E304</v>
          </cell>
          <cell r="E24" t="str">
            <v>パソコン制御</v>
          </cell>
        </row>
        <row r="25">
          <cell r="D25" t="str">
            <v>E305</v>
          </cell>
          <cell r="E25" t="str">
            <v>フィードバック制御</v>
          </cell>
        </row>
        <row r="26">
          <cell r="D26" t="str">
            <v>E306</v>
          </cell>
          <cell r="E26" t="str">
            <v>新制御</v>
          </cell>
        </row>
        <row r="27">
          <cell r="D27" t="str">
            <v>E307</v>
          </cell>
          <cell r="E27" t="str">
            <v>通信</v>
          </cell>
        </row>
        <row r="28">
          <cell r="D28" t="str">
            <v>E399</v>
          </cell>
          <cell r="E28" t="str">
            <v>その他</v>
          </cell>
        </row>
        <row r="29">
          <cell r="D29" t="str">
            <v>E400</v>
          </cell>
          <cell r="E29" t="str">
            <v>光・音響・画像処理</v>
          </cell>
        </row>
        <row r="30">
          <cell r="D30" t="str">
            <v>E401</v>
          </cell>
          <cell r="E30" t="str">
            <v>音響工学</v>
          </cell>
        </row>
        <row r="31">
          <cell r="D31" t="str">
            <v>E402</v>
          </cell>
          <cell r="E31" t="str">
            <v>光電子工学</v>
          </cell>
        </row>
        <row r="32">
          <cell r="D32" t="str">
            <v>E403</v>
          </cell>
          <cell r="E32" t="str">
            <v>画像工学</v>
          </cell>
        </row>
        <row r="33">
          <cell r="D33" t="str">
            <v>E404</v>
          </cell>
          <cell r="E33" t="str">
            <v>画像処理</v>
          </cell>
        </row>
        <row r="34">
          <cell r="D34" t="str">
            <v>E405</v>
          </cell>
          <cell r="E34" t="str">
            <v>信号処理</v>
          </cell>
        </row>
        <row r="35">
          <cell r="D35" t="str">
            <v>E499</v>
          </cell>
          <cell r="E35" t="str">
            <v>その他</v>
          </cell>
        </row>
        <row r="36">
          <cell r="D36" t="str">
            <v>E500</v>
          </cell>
          <cell r="E36" t="str">
            <v>計算機支援技術</v>
          </cell>
        </row>
        <row r="37">
          <cell r="D37" t="str">
            <v>E501</v>
          </cell>
          <cell r="E37" t="str">
            <v>ＣＡＤシステム応用</v>
          </cell>
        </row>
        <row r="38">
          <cell r="D38" t="str">
            <v>E502</v>
          </cell>
          <cell r="E38" t="str">
            <v>シミュレーション</v>
          </cell>
        </row>
        <row r="39">
          <cell r="D39" t="str">
            <v>E599</v>
          </cell>
          <cell r="E39" t="str">
            <v>その他</v>
          </cell>
        </row>
        <row r="40">
          <cell r="D40" t="str">
            <v>E800</v>
          </cell>
          <cell r="E40" t="str">
            <v>資格試験</v>
          </cell>
        </row>
        <row r="41">
          <cell r="D41" t="str">
            <v>E801</v>
          </cell>
          <cell r="E41" t="str">
            <v>技能検定</v>
          </cell>
        </row>
        <row r="42">
          <cell r="D42" t="str">
            <v>E802</v>
          </cell>
          <cell r="E42" t="str">
            <v>資格試験準備講習</v>
          </cell>
        </row>
        <row r="43">
          <cell r="D43" t="str">
            <v>E803</v>
          </cell>
          <cell r="E43" t="str">
            <v>特別教育</v>
          </cell>
        </row>
        <row r="44">
          <cell r="D44" t="str">
            <v>E899</v>
          </cell>
          <cell r="E44" t="str">
            <v>その他</v>
          </cell>
        </row>
        <row r="45">
          <cell r="D45" t="str">
            <v>E900</v>
          </cell>
          <cell r="E45" t="str">
            <v>その他</v>
          </cell>
        </row>
        <row r="46">
          <cell r="D46" t="str">
            <v>E901</v>
          </cell>
          <cell r="E46" t="str">
            <v>安全</v>
          </cell>
        </row>
        <row r="47">
          <cell r="D47" t="str">
            <v>E999</v>
          </cell>
          <cell r="E47" t="str">
            <v>その他</v>
          </cell>
        </row>
        <row r="48">
          <cell r="D48" t="str">
            <v>H000</v>
          </cell>
          <cell r="E48" t="str">
            <v>居住系</v>
          </cell>
        </row>
        <row r="49">
          <cell r="D49" t="str">
            <v>H100</v>
          </cell>
          <cell r="E49" t="str">
            <v>建築施工</v>
          </cell>
        </row>
        <row r="50">
          <cell r="D50" t="str">
            <v>H101</v>
          </cell>
          <cell r="E50" t="str">
            <v>施工計画（CAD･積算含む）</v>
          </cell>
        </row>
        <row r="51">
          <cell r="D51" t="str">
            <v>H102</v>
          </cell>
          <cell r="E51" t="str">
            <v>施工管理</v>
          </cell>
        </row>
        <row r="52">
          <cell r="D52" t="str">
            <v>H103</v>
          </cell>
          <cell r="E52" t="str">
            <v>仮設工事</v>
          </cell>
        </row>
        <row r="53">
          <cell r="D53" t="str">
            <v>H104</v>
          </cell>
          <cell r="E53" t="str">
            <v>土工事（地盤調査含む）</v>
          </cell>
        </row>
        <row r="54">
          <cell r="D54" t="str">
            <v>H105</v>
          </cell>
          <cell r="E54" t="str">
            <v>躯体工事（基礎工事含む）</v>
          </cell>
        </row>
        <row r="55">
          <cell r="D55" t="str">
            <v>H106</v>
          </cell>
          <cell r="E55" t="str">
            <v>仕上げ工事（エクステリア含む）</v>
          </cell>
        </row>
        <row r="56">
          <cell r="D56" t="str">
            <v>H107</v>
          </cell>
          <cell r="E56" t="str">
            <v>改修･修繕</v>
          </cell>
        </row>
        <row r="57">
          <cell r="D57" t="str">
            <v>H108</v>
          </cell>
          <cell r="E57" t="str">
            <v>測量</v>
          </cell>
        </row>
        <row r="58">
          <cell r="D58" t="str">
            <v>H199</v>
          </cell>
          <cell r="E58" t="str">
            <v>その他</v>
          </cell>
        </row>
        <row r="59">
          <cell r="D59" t="str">
            <v>H200</v>
          </cell>
          <cell r="E59" t="str">
            <v>建築構造</v>
          </cell>
        </row>
        <row r="60">
          <cell r="D60" t="str">
            <v>H201</v>
          </cell>
          <cell r="E60" t="str">
            <v>建築力学･解析法</v>
          </cell>
        </row>
        <row r="61">
          <cell r="D61" t="str">
            <v>H202</v>
          </cell>
          <cell r="E61" t="str">
            <v>木質構造設計</v>
          </cell>
        </row>
        <row r="62">
          <cell r="D62" t="str">
            <v>H203</v>
          </cell>
          <cell r="E62" t="str">
            <v>鉄骨構造設計</v>
          </cell>
        </row>
        <row r="63">
          <cell r="D63" t="str">
            <v>H204</v>
          </cell>
          <cell r="E63" t="str">
            <v>鉄筋コンクリート構造設計</v>
          </cell>
        </row>
        <row r="64">
          <cell r="D64" t="str">
            <v>H205</v>
          </cell>
          <cell r="E64" t="str">
            <v>特殊構造設計</v>
          </cell>
        </row>
        <row r="65">
          <cell r="D65" t="str">
            <v>H299</v>
          </cell>
          <cell r="E65" t="str">
            <v>その他</v>
          </cell>
        </row>
        <row r="66">
          <cell r="D66" t="str">
            <v>H300</v>
          </cell>
          <cell r="E66" t="str">
            <v>建築計画</v>
          </cell>
        </row>
        <row r="67">
          <cell r="D67" t="str">
            <v>H301</v>
          </cell>
          <cell r="E67" t="str">
            <v>企画･開発</v>
          </cell>
        </row>
        <row r="68">
          <cell r="D68" t="str">
            <v>H302</v>
          </cell>
          <cell r="E68" t="str">
            <v>建築法規</v>
          </cell>
        </row>
        <row r="69">
          <cell r="D69" t="str">
            <v>H303</v>
          </cell>
          <cell r="E69" t="str">
            <v>建築計画（見積･積算含む）</v>
          </cell>
        </row>
        <row r="70">
          <cell r="D70" t="str">
            <v>H304</v>
          </cell>
          <cell r="E70" t="str">
            <v>環境工学</v>
          </cell>
        </row>
        <row r="71">
          <cell r="D71" t="str">
            <v>H305</v>
          </cell>
          <cell r="E71" t="str">
            <v>インテリア計画</v>
          </cell>
        </row>
        <row r="72">
          <cell r="D72" t="str">
            <v>H306</v>
          </cell>
          <cell r="E72" t="str">
            <v>エクステリア計画</v>
          </cell>
        </row>
        <row r="73">
          <cell r="D73" t="str">
            <v>H307</v>
          </cell>
          <cell r="E73" t="str">
            <v>建築設計･製図（パース含む）</v>
          </cell>
        </row>
        <row r="74">
          <cell r="D74" t="str">
            <v>H308</v>
          </cell>
          <cell r="E74" t="str">
            <v>ＣＡＤ</v>
          </cell>
        </row>
        <row r="75">
          <cell r="D75" t="str">
            <v>H399</v>
          </cell>
          <cell r="E75" t="str">
            <v>その他</v>
          </cell>
        </row>
        <row r="76">
          <cell r="D76" t="str">
            <v>H400</v>
          </cell>
          <cell r="E76" t="str">
            <v>建築設備</v>
          </cell>
        </row>
        <row r="77">
          <cell r="D77" t="str">
            <v>H401</v>
          </cell>
          <cell r="E77" t="str">
            <v>空気調和設備</v>
          </cell>
        </row>
        <row r="78">
          <cell r="D78" t="str">
            <v>H402</v>
          </cell>
          <cell r="E78" t="str">
            <v>給排水衛生設備</v>
          </cell>
        </row>
        <row r="79">
          <cell r="D79" t="str">
            <v>H403</v>
          </cell>
          <cell r="E79" t="str">
            <v>建築電気設備</v>
          </cell>
        </row>
        <row r="80">
          <cell r="D80" t="str">
            <v>H404</v>
          </cell>
          <cell r="E80" t="str">
            <v>設備設計･製図</v>
          </cell>
        </row>
        <row r="81">
          <cell r="D81" t="str">
            <v>H405</v>
          </cell>
          <cell r="E81" t="str">
            <v>ビル設備管理</v>
          </cell>
        </row>
        <row r="82">
          <cell r="D82" t="str">
            <v>H406</v>
          </cell>
          <cell r="E82" t="str">
            <v>防災設備</v>
          </cell>
        </row>
        <row r="83">
          <cell r="D83" t="str">
            <v>H407</v>
          </cell>
          <cell r="E83" t="str">
            <v>電気通信設備</v>
          </cell>
        </row>
        <row r="84">
          <cell r="D84" t="str">
            <v>H499</v>
          </cell>
          <cell r="E84" t="str">
            <v>その他</v>
          </cell>
        </row>
        <row r="85">
          <cell r="D85" t="str">
            <v>H800</v>
          </cell>
          <cell r="E85" t="str">
            <v>資格試験</v>
          </cell>
        </row>
        <row r="86">
          <cell r="D86" t="str">
            <v>H801</v>
          </cell>
          <cell r="E86" t="str">
            <v>建築分野</v>
          </cell>
        </row>
        <row r="87">
          <cell r="D87" t="str">
            <v>H802</v>
          </cell>
          <cell r="E87" t="str">
            <v>インテリア分野</v>
          </cell>
        </row>
        <row r="88">
          <cell r="D88" t="str">
            <v>H803</v>
          </cell>
          <cell r="E88" t="str">
            <v>建築設備分野</v>
          </cell>
        </row>
        <row r="89">
          <cell r="D89" t="str">
            <v>H899</v>
          </cell>
          <cell r="E89" t="str">
            <v>その他</v>
          </cell>
        </row>
        <row r="90">
          <cell r="D90" t="str">
            <v>H900</v>
          </cell>
          <cell r="E90" t="str">
            <v>その他</v>
          </cell>
        </row>
        <row r="91">
          <cell r="D91" t="str">
            <v>H901</v>
          </cell>
          <cell r="E91" t="str">
            <v>建築関連</v>
          </cell>
        </row>
        <row r="92">
          <cell r="D92" t="str">
            <v>H902</v>
          </cell>
          <cell r="E92" t="str">
            <v>土木関連</v>
          </cell>
        </row>
        <row r="93">
          <cell r="D93" t="str">
            <v>H903</v>
          </cell>
          <cell r="E93" t="str">
            <v>安全管理技術</v>
          </cell>
        </row>
        <row r="94">
          <cell r="D94" t="str">
            <v>H999</v>
          </cell>
          <cell r="E94" t="str">
            <v>その他</v>
          </cell>
        </row>
        <row r="95">
          <cell r="D95" t="str">
            <v>I000</v>
          </cell>
          <cell r="E95" t="str">
            <v>情報・通信系</v>
          </cell>
        </row>
        <row r="96">
          <cell r="D96" t="str">
            <v>I100</v>
          </cell>
          <cell r="E96" t="str">
            <v>情報処理基礎／コンピュータリテラシー</v>
          </cell>
        </row>
        <row r="97">
          <cell r="D97" t="str">
            <v>I101</v>
          </cell>
          <cell r="E97" t="str">
            <v>コンピュータアーキテクチャ</v>
          </cell>
        </row>
        <row r="98">
          <cell r="D98" t="str">
            <v>I102</v>
          </cell>
          <cell r="E98" t="str">
            <v>コンピュータ操作</v>
          </cell>
        </row>
        <row r="99">
          <cell r="D99" t="str">
            <v>I103</v>
          </cell>
          <cell r="E99" t="str">
            <v>情報処理基礎</v>
          </cell>
        </row>
        <row r="100">
          <cell r="D100" t="str">
            <v>I104</v>
          </cell>
          <cell r="E100" t="str">
            <v>情報数学基礎</v>
          </cell>
        </row>
        <row r="101">
          <cell r="D101" t="str">
            <v>I105</v>
          </cell>
          <cell r="E101" t="str">
            <v>アプリケーション利用</v>
          </cell>
        </row>
        <row r="102">
          <cell r="D102" t="str">
            <v>I199</v>
          </cell>
          <cell r="E102" t="str">
            <v>その他</v>
          </cell>
        </row>
        <row r="103">
          <cell r="D103" t="str">
            <v>I200</v>
          </cell>
          <cell r="E103" t="str">
            <v>オペレーティングシステム</v>
          </cell>
        </row>
        <row r="104">
          <cell r="D104" t="str">
            <v>I201</v>
          </cell>
          <cell r="E104" t="str">
            <v>ＵＮＩＸ</v>
          </cell>
        </row>
        <row r="105">
          <cell r="D105" t="str">
            <v>I202</v>
          </cell>
          <cell r="E105" t="str">
            <v>パソコンＯＳ</v>
          </cell>
        </row>
        <row r="106">
          <cell r="D106" t="str">
            <v>I299</v>
          </cell>
          <cell r="E106" t="str">
            <v>その他</v>
          </cell>
        </row>
        <row r="107">
          <cell r="D107" t="str">
            <v>I300</v>
          </cell>
          <cell r="E107" t="str">
            <v>プログラミング言語／技法</v>
          </cell>
        </row>
        <row r="108">
          <cell r="D108" t="str">
            <v>I301</v>
          </cell>
          <cell r="E108" t="str">
            <v>プログラミング技法</v>
          </cell>
        </row>
        <row r="109">
          <cell r="D109" t="str">
            <v>I302</v>
          </cell>
          <cell r="E109" t="str">
            <v>アセンブリ言語</v>
          </cell>
        </row>
        <row r="110">
          <cell r="D110" t="str">
            <v>I303</v>
          </cell>
          <cell r="E110" t="str">
            <v>手続き型言語</v>
          </cell>
        </row>
        <row r="111">
          <cell r="D111" t="str">
            <v>I304</v>
          </cell>
          <cell r="E111" t="str">
            <v>オブジェクト指向言語</v>
          </cell>
        </row>
        <row r="112">
          <cell r="D112" t="str">
            <v>I305</v>
          </cell>
          <cell r="E112" t="str">
            <v>GUIビルダ(VB､Delphi､等)</v>
          </cell>
        </row>
        <row r="113">
          <cell r="D113" t="str">
            <v>I399</v>
          </cell>
          <cell r="E113" t="str">
            <v>その他</v>
          </cell>
        </row>
        <row r="114">
          <cell r="D114" t="str">
            <v>I400</v>
          </cell>
          <cell r="E114" t="str">
            <v>システム設計</v>
          </cell>
        </row>
        <row r="115">
          <cell r="D115" t="str">
            <v>I401</v>
          </cell>
          <cell r="E115" t="str">
            <v>分析・設計</v>
          </cell>
        </row>
        <row r="116">
          <cell r="D116" t="str">
            <v>I499</v>
          </cell>
          <cell r="E116" t="str">
            <v>その他</v>
          </cell>
        </row>
        <row r="117">
          <cell r="D117" t="str">
            <v>I500</v>
          </cell>
          <cell r="E117" t="str">
            <v>信号処理／画像処理／ＣＧ／マルチメディア</v>
          </cell>
        </row>
        <row r="118">
          <cell r="D118" t="str">
            <v>I501</v>
          </cell>
          <cell r="E118" t="str">
            <v>信号処理</v>
          </cell>
        </row>
        <row r="119">
          <cell r="D119" t="str">
            <v>I502</v>
          </cell>
          <cell r="E119" t="str">
            <v>画像処理</v>
          </cell>
        </row>
        <row r="120">
          <cell r="D120" t="str">
            <v>I503</v>
          </cell>
          <cell r="E120" t="str">
            <v>ＣＧ</v>
          </cell>
        </row>
        <row r="121">
          <cell r="D121" t="str">
            <v>I504</v>
          </cell>
          <cell r="E121" t="str">
            <v>マルチメディア</v>
          </cell>
        </row>
        <row r="122">
          <cell r="D122" t="str">
            <v>I599</v>
          </cell>
          <cell r="E122" t="str">
            <v>その他</v>
          </cell>
        </row>
        <row r="123">
          <cell r="D123" t="str">
            <v>I600</v>
          </cell>
          <cell r="E123" t="str">
            <v>データベース</v>
          </cell>
        </row>
        <row r="124">
          <cell r="D124" t="str">
            <v>I601</v>
          </cell>
          <cell r="E124" t="str">
            <v>リレーショナルデータベース</v>
          </cell>
        </row>
        <row r="125">
          <cell r="D125" t="str">
            <v>I602</v>
          </cell>
          <cell r="E125" t="str">
            <v>Ｃ／Ｓ型データベース</v>
          </cell>
        </row>
        <row r="126">
          <cell r="D126" t="str">
            <v>I699</v>
          </cell>
          <cell r="E126" t="str">
            <v>その他</v>
          </cell>
        </row>
        <row r="127">
          <cell r="D127" t="str">
            <v>I700</v>
          </cell>
          <cell r="E127" t="str">
            <v>通信／ネットワーク</v>
          </cell>
        </row>
        <row r="128">
          <cell r="D128" t="str">
            <v>I701</v>
          </cell>
          <cell r="E128" t="str">
            <v>データ通信／通信システム</v>
          </cell>
        </row>
        <row r="129">
          <cell r="D129" t="str">
            <v>I702</v>
          </cell>
          <cell r="E129" t="str">
            <v>伝送</v>
          </cell>
        </row>
        <row r="130">
          <cell r="D130" t="str">
            <v>I703</v>
          </cell>
          <cell r="E130" t="str">
            <v>ＬＡＮ／ＷＡＮ</v>
          </cell>
        </row>
        <row r="131">
          <cell r="D131" t="str">
            <v>I704</v>
          </cell>
          <cell r="E131" t="str">
            <v>インターネット／イントラネット</v>
          </cell>
        </row>
        <row r="132">
          <cell r="D132" t="str">
            <v>I705</v>
          </cell>
          <cell r="E132" t="str">
            <v>ネットワークプログラミング</v>
          </cell>
        </row>
        <row r="133">
          <cell r="D133" t="str">
            <v>I706</v>
          </cell>
          <cell r="E133" t="str">
            <v>パソコン通信</v>
          </cell>
        </row>
        <row r="134">
          <cell r="D134" t="str">
            <v>I799</v>
          </cell>
          <cell r="E134" t="str">
            <v>その他</v>
          </cell>
        </row>
        <row r="135">
          <cell r="D135" t="str">
            <v>I800</v>
          </cell>
          <cell r="E135" t="str">
            <v>資格試験</v>
          </cell>
        </row>
        <row r="136">
          <cell r="D136" t="str">
            <v>I801</v>
          </cell>
          <cell r="E136" t="str">
            <v>情報処理技術者試験</v>
          </cell>
        </row>
        <row r="137">
          <cell r="D137" t="str">
            <v>I802</v>
          </cell>
          <cell r="E137" t="str">
            <v>無線技術者試験</v>
          </cell>
        </row>
        <row r="138">
          <cell r="D138" t="str">
            <v>I803</v>
          </cell>
          <cell r="E138" t="str">
            <v>パソコン認定試験</v>
          </cell>
        </row>
        <row r="139">
          <cell r="D139" t="str">
            <v>I899</v>
          </cell>
          <cell r="E139" t="str">
            <v>その他</v>
          </cell>
        </row>
        <row r="140">
          <cell r="D140" t="str">
            <v>I900</v>
          </cell>
          <cell r="E140" t="str">
            <v>その他</v>
          </cell>
        </row>
        <row r="141">
          <cell r="D141" t="str">
            <v>I901</v>
          </cell>
          <cell r="E141" t="str">
            <v>知識情報処理</v>
          </cell>
        </row>
        <row r="142">
          <cell r="D142" t="str">
            <v>I902</v>
          </cell>
          <cell r="E142" t="str">
            <v>カオス／フラクタル</v>
          </cell>
        </row>
        <row r="143">
          <cell r="D143" t="str">
            <v>I903</v>
          </cell>
          <cell r="E143" t="str">
            <v>数式処理</v>
          </cell>
        </row>
        <row r="144">
          <cell r="D144" t="str">
            <v>I904</v>
          </cell>
          <cell r="E144" t="str">
            <v>数値計算</v>
          </cell>
        </row>
        <row r="145">
          <cell r="D145" t="str">
            <v>I905</v>
          </cell>
          <cell r="E145" t="str">
            <v>統計処理</v>
          </cell>
        </row>
        <row r="146">
          <cell r="D146" t="str">
            <v>I999</v>
          </cell>
          <cell r="E146" t="str">
            <v>その他</v>
          </cell>
        </row>
        <row r="147">
          <cell r="D147" t="str">
            <v>M000</v>
          </cell>
          <cell r="E147" t="str">
            <v>機械系</v>
          </cell>
        </row>
        <row r="148">
          <cell r="D148" t="str">
            <v>M100</v>
          </cell>
          <cell r="E148" t="str">
            <v>機械加工（切削・研削）</v>
          </cell>
        </row>
        <row r="149">
          <cell r="D149" t="str">
            <v>M101</v>
          </cell>
          <cell r="E149" t="str">
            <v>汎用機械</v>
          </cell>
        </row>
        <row r="150">
          <cell r="D150" t="str">
            <v>M102</v>
          </cell>
          <cell r="E150" t="str">
            <v>ＮＣ機械</v>
          </cell>
        </row>
        <row r="151">
          <cell r="D151" t="str">
            <v>M103</v>
          </cell>
          <cell r="E151" t="str">
            <v>放電･レーザー･電子ビーム加工</v>
          </cell>
        </row>
        <row r="152">
          <cell r="D152" t="str">
            <v>M104</v>
          </cell>
          <cell r="E152" t="str">
            <v>特殊加工</v>
          </cell>
        </row>
        <row r="153">
          <cell r="D153" t="str">
            <v>M105</v>
          </cell>
          <cell r="E153" t="str">
            <v>機械加工基礎</v>
          </cell>
        </row>
        <row r="154">
          <cell r="D154" t="str">
            <v>M106</v>
          </cell>
          <cell r="E154" t="str">
            <v>機械設計･製図</v>
          </cell>
        </row>
        <row r="155">
          <cell r="D155" t="str">
            <v>M107</v>
          </cell>
          <cell r="E155" t="str">
            <v>仕上げ</v>
          </cell>
        </row>
        <row r="156">
          <cell r="D156" t="str">
            <v>M199</v>
          </cell>
          <cell r="E156" t="str">
            <v>その他</v>
          </cell>
        </row>
        <row r="157">
          <cell r="D157" t="str">
            <v>M200</v>
          </cell>
          <cell r="E157" t="str">
            <v>成形加工（塑性加工・溶接）</v>
          </cell>
        </row>
        <row r="158">
          <cell r="D158" t="str">
            <v>M201</v>
          </cell>
          <cell r="E158" t="str">
            <v>板金</v>
          </cell>
        </row>
        <row r="159">
          <cell r="D159" t="str">
            <v>M202</v>
          </cell>
          <cell r="E159" t="str">
            <v>溶接･配管</v>
          </cell>
        </row>
        <row r="160">
          <cell r="D160" t="str">
            <v>M203</v>
          </cell>
          <cell r="E160" t="str">
            <v>鋳造･鍛造</v>
          </cell>
        </row>
        <row r="161">
          <cell r="D161" t="str">
            <v>M204</v>
          </cell>
          <cell r="E161" t="str">
            <v>金型</v>
          </cell>
        </row>
        <row r="162">
          <cell r="D162" t="str">
            <v>M205</v>
          </cell>
          <cell r="E162" t="str">
            <v>射出成形</v>
          </cell>
        </row>
        <row r="163">
          <cell r="D163" t="str">
            <v>M206</v>
          </cell>
          <cell r="E163" t="str">
            <v>構造物鉄工･製缶</v>
          </cell>
        </row>
        <row r="164">
          <cell r="D164" t="str">
            <v>M207</v>
          </cell>
          <cell r="E164" t="str">
            <v>設計･製図</v>
          </cell>
        </row>
        <row r="165">
          <cell r="D165" t="str">
            <v>M299</v>
          </cell>
          <cell r="E165" t="str">
            <v>その他</v>
          </cell>
        </row>
        <row r="166">
          <cell r="D166" t="str">
            <v>M300</v>
          </cell>
          <cell r="E166" t="str">
            <v>機械制御</v>
          </cell>
        </row>
        <row r="167">
          <cell r="D167" t="str">
            <v>M301</v>
          </cell>
          <cell r="E167" t="str">
            <v>油空圧</v>
          </cell>
        </row>
        <row r="168">
          <cell r="D168" t="str">
            <v>M302</v>
          </cell>
          <cell r="E168" t="str">
            <v>制御機器</v>
          </cell>
        </row>
        <row r="169">
          <cell r="D169" t="str">
            <v>M303</v>
          </cell>
          <cell r="E169" t="str">
            <v>プログラマブルコントローラ制御</v>
          </cell>
        </row>
        <row r="170">
          <cell r="D170" t="str">
            <v>M304</v>
          </cell>
          <cell r="E170" t="str">
            <v>コンピュータ制御</v>
          </cell>
        </row>
        <row r="171">
          <cell r="D171" t="str">
            <v>M305</v>
          </cell>
          <cell r="E171" t="str">
            <v>自動化技術</v>
          </cell>
        </row>
        <row r="172">
          <cell r="D172" t="str">
            <v>M306</v>
          </cell>
          <cell r="E172" t="str">
            <v>メカトロニクス設計</v>
          </cell>
        </row>
        <row r="173">
          <cell r="D173" t="str">
            <v>M307</v>
          </cell>
          <cell r="E173" t="str">
            <v>計測技術</v>
          </cell>
        </row>
        <row r="174">
          <cell r="D174" t="str">
            <v>M308</v>
          </cell>
          <cell r="E174" t="str">
            <v>自動化システム</v>
          </cell>
        </row>
        <row r="175">
          <cell r="D175" t="str">
            <v>M399</v>
          </cell>
          <cell r="E175" t="str">
            <v>その他</v>
          </cell>
        </row>
        <row r="176">
          <cell r="D176" t="str">
            <v>M400</v>
          </cell>
          <cell r="E176" t="str">
            <v>生産システム</v>
          </cell>
        </row>
        <row r="177">
          <cell r="D177" t="str">
            <v>M401</v>
          </cell>
          <cell r="E177" t="str">
            <v>ＣＡＤ／ＣＡＭ</v>
          </cell>
        </row>
        <row r="178">
          <cell r="D178" t="str">
            <v>M402</v>
          </cell>
          <cell r="E178" t="str">
            <v>ＣＡＥ</v>
          </cell>
        </row>
        <row r="179">
          <cell r="D179" t="str">
            <v>M403</v>
          </cell>
          <cell r="E179" t="str">
            <v>ＣＡＴ</v>
          </cell>
        </row>
        <row r="180">
          <cell r="D180" t="str">
            <v>M499</v>
          </cell>
          <cell r="E180" t="str">
            <v>その他</v>
          </cell>
        </row>
        <row r="181">
          <cell r="D181" t="str">
            <v>M500</v>
          </cell>
          <cell r="E181" t="str">
            <v>測定・検査・試験</v>
          </cell>
        </row>
        <row r="182">
          <cell r="D182" t="str">
            <v>M501</v>
          </cell>
          <cell r="E182" t="str">
            <v>精密測定</v>
          </cell>
        </row>
        <row r="183">
          <cell r="D183" t="str">
            <v>M502</v>
          </cell>
          <cell r="E183" t="str">
            <v>材料･熱処理･材料試験</v>
          </cell>
        </row>
        <row r="184">
          <cell r="D184" t="str">
            <v>M503</v>
          </cell>
          <cell r="E184" t="str">
            <v>歪･音･振動測定</v>
          </cell>
        </row>
        <row r="185">
          <cell r="D185" t="str">
            <v>M599</v>
          </cell>
          <cell r="E185" t="str">
            <v>その他</v>
          </cell>
        </row>
        <row r="186">
          <cell r="D186" t="str">
            <v>M600</v>
          </cell>
          <cell r="E186" t="str">
            <v>機械保全</v>
          </cell>
        </row>
        <row r="187">
          <cell r="D187" t="str">
            <v>M601</v>
          </cell>
          <cell r="E187" t="str">
            <v>機械保全</v>
          </cell>
        </row>
        <row r="188">
          <cell r="D188" t="str">
            <v>M699</v>
          </cell>
          <cell r="E188" t="str">
            <v>その他</v>
          </cell>
        </row>
        <row r="189">
          <cell r="D189" t="str">
            <v>M700</v>
          </cell>
          <cell r="E189" t="str">
            <v>車両</v>
          </cell>
        </row>
        <row r="190">
          <cell r="D190" t="str">
            <v>M701</v>
          </cell>
          <cell r="E190" t="str">
            <v>自動車</v>
          </cell>
        </row>
        <row r="191">
          <cell r="D191" t="str">
            <v>M702</v>
          </cell>
          <cell r="E191" t="str">
            <v>建設機械</v>
          </cell>
        </row>
        <row r="192">
          <cell r="D192" t="str">
            <v>M703</v>
          </cell>
          <cell r="E192" t="str">
            <v>荷役機械</v>
          </cell>
        </row>
        <row r="193">
          <cell r="D193" t="str">
            <v>M704</v>
          </cell>
          <cell r="E193" t="str">
            <v>エネルギー</v>
          </cell>
        </row>
        <row r="194">
          <cell r="D194" t="str">
            <v>M799</v>
          </cell>
          <cell r="E194" t="str">
            <v>その他</v>
          </cell>
        </row>
        <row r="195">
          <cell r="D195" t="str">
            <v>M800</v>
          </cell>
          <cell r="E195" t="str">
            <v>資格試験</v>
          </cell>
        </row>
        <row r="196">
          <cell r="D196" t="str">
            <v>M801</v>
          </cell>
          <cell r="E196" t="str">
            <v>機械加工･成形加工</v>
          </cell>
        </row>
        <row r="197">
          <cell r="D197" t="str">
            <v>M802</v>
          </cell>
          <cell r="E197" t="str">
            <v>機械制御･生産システム</v>
          </cell>
        </row>
        <row r="198">
          <cell r="D198" t="str">
            <v>M803</v>
          </cell>
          <cell r="E198" t="str">
            <v>測定検査･機械保全</v>
          </cell>
        </row>
        <row r="199">
          <cell r="D199" t="str">
            <v>M804</v>
          </cell>
          <cell r="E199" t="str">
            <v>車両</v>
          </cell>
        </row>
        <row r="200">
          <cell r="D200" t="str">
            <v>M899</v>
          </cell>
          <cell r="E200" t="str">
            <v>その他</v>
          </cell>
        </row>
        <row r="201">
          <cell r="D201" t="str">
            <v>M900</v>
          </cell>
          <cell r="E201" t="str">
            <v>その他</v>
          </cell>
        </row>
        <row r="202">
          <cell r="D202" t="str">
            <v>M901</v>
          </cell>
          <cell r="E202" t="str">
            <v>冷凍空調</v>
          </cell>
        </row>
        <row r="203">
          <cell r="D203" t="str">
            <v>M902</v>
          </cell>
          <cell r="E203" t="str">
            <v>環境</v>
          </cell>
        </row>
        <row r="204">
          <cell r="D204" t="str">
            <v>M903</v>
          </cell>
          <cell r="E204" t="str">
            <v>機械工学一般</v>
          </cell>
        </row>
        <row r="205">
          <cell r="D205" t="str">
            <v>M904</v>
          </cell>
          <cell r="E205" t="str">
            <v>プラント</v>
          </cell>
        </row>
        <row r="206">
          <cell r="D206" t="str">
            <v>M999</v>
          </cell>
          <cell r="E206" t="str">
            <v>その他</v>
          </cell>
        </row>
        <row r="207">
          <cell r="D207" t="str">
            <v>S000</v>
          </cell>
          <cell r="E207" t="str">
            <v>管理・事務系</v>
          </cell>
        </row>
        <row r="208">
          <cell r="D208" t="str">
            <v>S100</v>
          </cell>
          <cell r="E208" t="str">
            <v>経営</v>
          </cell>
        </row>
        <row r="209">
          <cell r="D209" t="str">
            <v>S101</v>
          </cell>
          <cell r="E209" t="str">
            <v>経営戦略</v>
          </cell>
        </row>
        <row r="210">
          <cell r="D210" t="str">
            <v>S199</v>
          </cell>
          <cell r="E210" t="str">
            <v>その他</v>
          </cell>
        </row>
        <row r="211">
          <cell r="D211" t="str">
            <v>S200</v>
          </cell>
          <cell r="E211" t="str">
            <v>総務・労務</v>
          </cell>
        </row>
        <row r="212">
          <cell r="D212" t="str">
            <v>S201</v>
          </cell>
          <cell r="E212" t="str">
            <v>総務･法務</v>
          </cell>
        </row>
        <row r="213">
          <cell r="D213" t="str">
            <v>S202</v>
          </cell>
          <cell r="E213" t="str">
            <v>人事･労務</v>
          </cell>
        </row>
        <row r="214">
          <cell r="D214" t="str">
            <v>S203</v>
          </cell>
          <cell r="E214" t="str">
            <v>能力開発</v>
          </cell>
        </row>
        <row r="215">
          <cell r="D215" t="str">
            <v>S204</v>
          </cell>
          <cell r="E215" t="str">
            <v>広報広告</v>
          </cell>
        </row>
        <row r="216">
          <cell r="D216" t="str">
            <v>S205</v>
          </cell>
          <cell r="E216" t="str">
            <v>国際業務</v>
          </cell>
        </row>
        <row r="217">
          <cell r="D217" t="str">
            <v>S299</v>
          </cell>
          <cell r="E217" t="str">
            <v>その他</v>
          </cell>
        </row>
        <row r="218">
          <cell r="D218" t="str">
            <v>S300</v>
          </cell>
          <cell r="E218" t="str">
            <v>経理</v>
          </cell>
        </row>
        <row r="219">
          <cell r="D219" t="str">
            <v>S301</v>
          </cell>
          <cell r="E219" t="str">
            <v>財務会計</v>
          </cell>
        </row>
        <row r="220">
          <cell r="D220" t="str">
            <v>S302</v>
          </cell>
          <cell r="E220" t="str">
            <v>税務会計</v>
          </cell>
        </row>
        <row r="221">
          <cell r="D221" t="str">
            <v>S303</v>
          </cell>
          <cell r="E221" t="str">
            <v>管理会計</v>
          </cell>
        </row>
        <row r="222">
          <cell r="D222" t="str">
            <v>S399</v>
          </cell>
          <cell r="E222" t="str">
            <v>その他</v>
          </cell>
        </row>
        <row r="223">
          <cell r="D223" t="str">
            <v>S400</v>
          </cell>
          <cell r="E223" t="str">
            <v>営業・マーケティング</v>
          </cell>
        </row>
        <row r="224">
          <cell r="D224" t="str">
            <v>S401</v>
          </cell>
          <cell r="E224" t="str">
            <v>営業･マーケティング</v>
          </cell>
        </row>
        <row r="225">
          <cell r="D225" t="str">
            <v>S499</v>
          </cell>
          <cell r="E225" t="str">
            <v>その他</v>
          </cell>
        </row>
        <row r="226">
          <cell r="D226" t="str">
            <v>S500</v>
          </cell>
          <cell r="E226" t="str">
            <v>物流・生産管理</v>
          </cell>
        </row>
        <row r="227">
          <cell r="D227" t="str">
            <v>S501</v>
          </cell>
          <cell r="E227" t="str">
            <v>物流管理</v>
          </cell>
        </row>
        <row r="228">
          <cell r="D228" t="str">
            <v>S502</v>
          </cell>
          <cell r="E228" t="str">
            <v>国際物流</v>
          </cell>
        </row>
        <row r="229">
          <cell r="D229" t="str">
            <v>S503</v>
          </cell>
          <cell r="E229" t="str">
            <v>生産管理</v>
          </cell>
        </row>
        <row r="230">
          <cell r="D230" t="str">
            <v>S504</v>
          </cell>
          <cell r="E230" t="str">
            <v>品質管理</v>
          </cell>
        </row>
        <row r="231">
          <cell r="D231" t="str">
            <v>S599</v>
          </cell>
          <cell r="E231" t="str">
            <v>その他</v>
          </cell>
        </row>
        <row r="232">
          <cell r="D232" t="str">
            <v>S600</v>
          </cell>
          <cell r="E232" t="str">
            <v>健康・福祉</v>
          </cell>
        </row>
        <row r="233">
          <cell r="D233" t="str">
            <v>S601</v>
          </cell>
          <cell r="E233" t="str">
            <v>ライフプラン</v>
          </cell>
        </row>
        <row r="234">
          <cell r="D234" t="str">
            <v>S602</v>
          </cell>
          <cell r="E234" t="str">
            <v>健康管理</v>
          </cell>
        </row>
        <row r="235">
          <cell r="D235" t="str">
            <v>S603</v>
          </cell>
          <cell r="E235" t="str">
            <v>福祉</v>
          </cell>
        </row>
        <row r="236">
          <cell r="D236" t="str">
            <v>S699</v>
          </cell>
          <cell r="E236" t="str">
            <v>その他</v>
          </cell>
        </row>
        <row r="237">
          <cell r="D237" t="str">
            <v>S700</v>
          </cell>
          <cell r="E237" t="str">
            <v>安全衛生</v>
          </cell>
        </row>
        <row r="238">
          <cell r="D238" t="str">
            <v>S701</v>
          </cell>
          <cell r="E238" t="str">
            <v>安全管理</v>
          </cell>
        </row>
        <row r="239">
          <cell r="D239" t="str">
            <v>S702</v>
          </cell>
          <cell r="E239" t="str">
            <v>衛生管理</v>
          </cell>
        </row>
        <row r="240">
          <cell r="D240" t="str">
            <v>S799</v>
          </cell>
          <cell r="E240" t="str">
            <v>その他</v>
          </cell>
        </row>
        <row r="241">
          <cell r="D241" t="str">
            <v>S800</v>
          </cell>
          <cell r="E241" t="str">
            <v>資格試験</v>
          </cell>
        </row>
        <row r="242">
          <cell r="D242" t="str">
            <v>S801</v>
          </cell>
          <cell r="E242" t="str">
            <v>資格取得講習</v>
          </cell>
        </row>
        <row r="243">
          <cell r="D243" t="str">
            <v>S802</v>
          </cell>
          <cell r="E243" t="str">
            <v>資格試験準備講習</v>
          </cell>
        </row>
        <row r="244">
          <cell r="D244" t="str">
            <v>S803</v>
          </cell>
          <cell r="E244" t="str">
            <v>検定試験準備講習</v>
          </cell>
        </row>
        <row r="245">
          <cell r="D245" t="str">
            <v>S899</v>
          </cell>
          <cell r="E245" t="str">
            <v>その他</v>
          </cell>
        </row>
        <row r="246">
          <cell r="D246" t="str">
            <v>S900</v>
          </cell>
          <cell r="E246" t="str">
            <v>その他</v>
          </cell>
        </row>
        <row r="247">
          <cell r="D247" t="str">
            <v>S999</v>
          </cell>
          <cell r="E247" t="str">
            <v>その他</v>
          </cell>
        </row>
        <row r="248">
          <cell r="D248" t="str">
            <v>Y000</v>
          </cell>
          <cell r="E248" t="str">
            <v>その他</v>
          </cell>
        </row>
        <row r="249">
          <cell r="D249" t="str">
            <v>Y100</v>
          </cell>
          <cell r="E249" t="str">
            <v>ビジュアルデザイン</v>
          </cell>
        </row>
        <row r="250">
          <cell r="D250" t="str">
            <v>Y101</v>
          </cell>
          <cell r="E250" t="str">
            <v>レタリング</v>
          </cell>
        </row>
        <row r="251">
          <cell r="D251" t="str">
            <v>Y102</v>
          </cell>
          <cell r="E251" t="str">
            <v>色彩</v>
          </cell>
        </row>
        <row r="252">
          <cell r="D252" t="str">
            <v>Y103</v>
          </cell>
          <cell r="E252" t="str">
            <v>ＰＯＰ</v>
          </cell>
        </row>
        <row r="253">
          <cell r="D253" t="str">
            <v>Y104</v>
          </cell>
          <cell r="E253" t="str">
            <v>イラスト</v>
          </cell>
        </row>
        <row r="254">
          <cell r="D254" t="str">
            <v>Y105</v>
          </cell>
          <cell r="E254" t="str">
            <v>印刷</v>
          </cell>
        </row>
        <row r="255">
          <cell r="D255" t="str">
            <v>Y106</v>
          </cell>
          <cell r="E255" t="str">
            <v>ＣＧ</v>
          </cell>
        </row>
        <row r="256">
          <cell r="D256" t="str">
            <v>Y107</v>
          </cell>
          <cell r="E256" t="str">
            <v>パッケージ</v>
          </cell>
        </row>
        <row r="257">
          <cell r="D257" t="str">
            <v>Y108</v>
          </cell>
          <cell r="E257" t="str">
            <v>ディスプレイ</v>
          </cell>
        </row>
        <row r="258">
          <cell r="D258" t="str">
            <v>Y199</v>
          </cell>
          <cell r="E258" t="str">
            <v>その他</v>
          </cell>
        </row>
        <row r="259">
          <cell r="D259" t="str">
            <v>Y200</v>
          </cell>
          <cell r="E259" t="str">
            <v>プロダクトデザイン</v>
          </cell>
        </row>
        <row r="260">
          <cell r="D260" t="str">
            <v>Y201</v>
          </cell>
          <cell r="E260" t="str">
            <v>技法</v>
          </cell>
        </row>
        <row r="261">
          <cell r="D261" t="str">
            <v>Y202</v>
          </cell>
          <cell r="E261" t="str">
            <v>開発</v>
          </cell>
        </row>
        <row r="262">
          <cell r="D262" t="str">
            <v>Y203</v>
          </cell>
          <cell r="E262" t="str">
            <v>マネージメント</v>
          </cell>
        </row>
        <row r="263">
          <cell r="D263" t="str">
            <v>Y299</v>
          </cell>
          <cell r="E263" t="str">
            <v>その他</v>
          </cell>
        </row>
        <row r="264">
          <cell r="D264" t="str">
            <v>Y300</v>
          </cell>
          <cell r="E264" t="str">
            <v>クラフトデザイン</v>
          </cell>
        </row>
        <row r="265">
          <cell r="D265" t="str">
            <v>Y301</v>
          </cell>
          <cell r="E265" t="str">
            <v>木材工芸</v>
          </cell>
        </row>
        <row r="266">
          <cell r="D266" t="str">
            <v>Y302</v>
          </cell>
          <cell r="E266" t="str">
            <v>金属工芸</v>
          </cell>
        </row>
        <row r="267">
          <cell r="D267" t="str">
            <v>Y303</v>
          </cell>
          <cell r="E267" t="str">
            <v>工芸塗装</v>
          </cell>
        </row>
        <row r="268">
          <cell r="D268" t="str">
            <v>Y304</v>
          </cell>
          <cell r="E268" t="str">
            <v>テキスタイル</v>
          </cell>
        </row>
        <row r="269">
          <cell r="D269" t="str">
            <v>Y305</v>
          </cell>
          <cell r="E269" t="str">
            <v>染色工芸</v>
          </cell>
        </row>
        <row r="270">
          <cell r="D270" t="str">
            <v>Y306</v>
          </cell>
          <cell r="E270" t="str">
            <v>陶磁器工芸</v>
          </cell>
        </row>
        <row r="271">
          <cell r="D271" t="str">
            <v>Y399</v>
          </cell>
          <cell r="E271" t="str">
            <v>その他</v>
          </cell>
        </row>
        <row r="272">
          <cell r="D272" t="str">
            <v>Y400</v>
          </cell>
          <cell r="E272" t="str">
            <v>アパレルデザイン</v>
          </cell>
        </row>
        <row r="273">
          <cell r="D273" t="str">
            <v>Y401</v>
          </cell>
          <cell r="E273" t="str">
            <v>縫製</v>
          </cell>
        </row>
        <row r="274">
          <cell r="D274" t="str">
            <v>Y402</v>
          </cell>
          <cell r="E274" t="str">
            <v>ファッションデザイン</v>
          </cell>
        </row>
        <row r="275">
          <cell r="D275" t="str">
            <v>Y499</v>
          </cell>
          <cell r="E275" t="str">
            <v>その他</v>
          </cell>
        </row>
        <row r="276">
          <cell r="D276" t="str">
            <v>Y500</v>
          </cell>
          <cell r="E276" t="str">
            <v>化学</v>
          </cell>
        </row>
        <row r="277">
          <cell r="D277" t="str">
            <v>Y501</v>
          </cell>
          <cell r="E277" t="str">
            <v>分析化学</v>
          </cell>
        </row>
        <row r="278">
          <cell r="D278" t="str">
            <v>Y502</v>
          </cell>
          <cell r="E278" t="str">
            <v>環境科学</v>
          </cell>
        </row>
        <row r="279">
          <cell r="D279" t="str">
            <v>Y503</v>
          </cell>
          <cell r="E279" t="str">
            <v>材料化学</v>
          </cell>
        </row>
        <row r="280">
          <cell r="D280" t="str">
            <v>Y504</v>
          </cell>
          <cell r="E280" t="str">
            <v>化学工学</v>
          </cell>
        </row>
        <row r="281">
          <cell r="D281" t="str">
            <v>Y505</v>
          </cell>
          <cell r="E281" t="str">
            <v>生物化学</v>
          </cell>
        </row>
        <row r="282">
          <cell r="D282" t="str">
            <v>Y599</v>
          </cell>
          <cell r="E282" t="str">
            <v>その他</v>
          </cell>
        </row>
        <row r="283">
          <cell r="D283" t="str">
            <v>Y600</v>
          </cell>
          <cell r="E283" t="str">
            <v>塗装技術</v>
          </cell>
        </row>
        <row r="284">
          <cell r="D284" t="str">
            <v>Y601</v>
          </cell>
          <cell r="E284" t="str">
            <v>塗装基礎</v>
          </cell>
        </row>
        <row r="285">
          <cell r="D285" t="str">
            <v>Y602</v>
          </cell>
          <cell r="E285" t="str">
            <v>金属塗装</v>
          </cell>
        </row>
        <row r="286">
          <cell r="D286" t="str">
            <v>Y603</v>
          </cell>
          <cell r="E286" t="str">
            <v>木工塗装</v>
          </cell>
        </row>
        <row r="287">
          <cell r="D287" t="str">
            <v>Y604</v>
          </cell>
          <cell r="E287" t="str">
            <v>建築塗装</v>
          </cell>
        </row>
        <row r="288">
          <cell r="D288" t="str">
            <v>Y605</v>
          </cell>
          <cell r="E288" t="str">
            <v>特殊塗装</v>
          </cell>
        </row>
        <row r="289">
          <cell r="D289" t="str">
            <v>Y606</v>
          </cell>
          <cell r="E289" t="str">
            <v>塗装設備</v>
          </cell>
        </row>
        <row r="290">
          <cell r="D290" t="str">
            <v>Y607</v>
          </cell>
          <cell r="E290" t="str">
            <v>塗装管理</v>
          </cell>
        </row>
        <row r="291">
          <cell r="D291" t="str">
            <v>Y699</v>
          </cell>
          <cell r="E291" t="str">
            <v>その他</v>
          </cell>
        </row>
        <row r="292">
          <cell r="D292" t="str">
            <v>Y800</v>
          </cell>
          <cell r="E292" t="str">
            <v>資格試験</v>
          </cell>
        </row>
        <row r="293">
          <cell r="D293" t="str">
            <v>Y801</v>
          </cell>
          <cell r="E293" t="str">
            <v>検定</v>
          </cell>
        </row>
        <row r="294">
          <cell r="D294" t="str">
            <v>Y802</v>
          </cell>
          <cell r="E294" t="str">
            <v>危険物取扱者</v>
          </cell>
        </row>
        <row r="295">
          <cell r="D295" t="str">
            <v>Y803</v>
          </cell>
          <cell r="E295" t="str">
            <v>作業環境測定士</v>
          </cell>
        </row>
        <row r="296">
          <cell r="D296" t="str">
            <v>Y804</v>
          </cell>
          <cell r="E296" t="str">
            <v>公害防止管理士</v>
          </cell>
        </row>
        <row r="297">
          <cell r="D297" t="str">
            <v>Y899</v>
          </cell>
          <cell r="E297" t="str">
            <v>その他</v>
          </cell>
        </row>
        <row r="298">
          <cell r="D298" t="str">
            <v>Y900</v>
          </cell>
          <cell r="E298" t="str">
            <v>その他</v>
          </cell>
        </row>
        <row r="299">
          <cell r="D299" t="str">
            <v>Y901</v>
          </cell>
          <cell r="E299" t="str">
            <v>写真技術</v>
          </cell>
        </row>
        <row r="300">
          <cell r="D300" t="str">
            <v>Y902</v>
          </cell>
          <cell r="E300" t="str">
            <v>イベント</v>
          </cell>
        </row>
        <row r="301">
          <cell r="D301" t="str">
            <v>Y999</v>
          </cell>
          <cell r="E301" t="str">
            <v>その他</v>
          </cell>
        </row>
      </sheetData>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keisnet.jpn.org/" TargetMode="External"/><Relationship Id="rId1" Type="http://schemas.openxmlformats.org/officeDocument/2006/relationships/hyperlink" Target="mailto:keis@keisnet.jpn.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8"/>
  <sheetViews>
    <sheetView tabSelected="1" view="pageBreakPreview" zoomScaleNormal="100" zoomScaleSheetLayoutView="100" workbookViewId="0"/>
  </sheetViews>
  <sheetFormatPr defaultRowHeight="13.5"/>
  <cols>
    <col min="1" max="1" width="7.375" customWidth="1"/>
    <col min="2" max="2" width="22.875" customWidth="1"/>
    <col min="257" max="257" width="7.375" customWidth="1"/>
    <col min="258" max="258" width="22.875" customWidth="1"/>
    <col min="513" max="513" width="7.375" customWidth="1"/>
    <col min="514" max="514" width="22.875" customWidth="1"/>
    <col min="769" max="769" width="7.375" customWidth="1"/>
    <col min="770" max="770" width="22.875" customWidth="1"/>
    <col min="1025" max="1025" width="7.375" customWidth="1"/>
    <col min="1026" max="1026" width="22.875" customWidth="1"/>
    <col min="1281" max="1281" width="7.375" customWidth="1"/>
    <col min="1282" max="1282" width="22.875" customWidth="1"/>
    <col min="1537" max="1537" width="7.375" customWidth="1"/>
    <col min="1538" max="1538" width="22.875" customWidth="1"/>
    <col min="1793" max="1793" width="7.375" customWidth="1"/>
    <col min="1794" max="1794" width="22.875" customWidth="1"/>
    <col min="2049" max="2049" width="7.375" customWidth="1"/>
    <col min="2050" max="2050" width="22.875" customWidth="1"/>
    <col min="2305" max="2305" width="7.375" customWidth="1"/>
    <col min="2306" max="2306" width="22.875" customWidth="1"/>
    <col min="2561" max="2561" width="7.375" customWidth="1"/>
    <col min="2562" max="2562" width="22.875" customWidth="1"/>
    <col min="2817" max="2817" width="7.375" customWidth="1"/>
    <col min="2818" max="2818" width="22.875" customWidth="1"/>
    <col min="3073" max="3073" width="7.375" customWidth="1"/>
    <col min="3074" max="3074" width="22.875" customWidth="1"/>
    <col min="3329" max="3329" width="7.375" customWidth="1"/>
    <col min="3330" max="3330" width="22.875" customWidth="1"/>
    <col min="3585" max="3585" width="7.375" customWidth="1"/>
    <col min="3586" max="3586" width="22.875" customWidth="1"/>
    <col min="3841" max="3841" width="7.375" customWidth="1"/>
    <col min="3842" max="3842" width="22.875" customWidth="1"/>
    <col min="4097" max="4097" width="7.375" customWidth="1"/>
    <col min="4098" max="4098" width="22.875" customWidth="1"/>
    <col min="4353" max="4353" width="7.375" customWidth="1"/>
    <col min="4354" max="4354" width="22.875" customWidth="1"/>
    <col min="4609" max="4609" width="7.375" customWidth="1"/>
    <col min="4610" max="4610" width="22.875" customWidth="1"/>
    <col min="4865" max="4865" width="7.375" customWidth="1"/>
    <col min="4866" max="4866" width="22.875" customWidth="1"/>
    <col min="5121" max="5121" width="7.375" customWidth="1"/>
    <col min="5122" max="5122" width="22.875" customWidth="1"/>
    <col min="5377" max="5377" width="7.375" customWidth="1"/>
    <col min="5378" max="5378" width="22.875" customWidth="1"/>
    <col min="5633" max="5633" width="7.375" customWidth="1"/>
    <col min="5634" max="5634" width="22.875" customWidth="1"/>
    <col min="5889" max="5889" width="7.375" customWidth="1"/>
    <col min="5890" max="5890" width="22.875" customWidth="1"/>
    <col min="6145" max="6145" width="7.375" customWidth="1"/>
    <col min="6146" max="6146" width="22.875" customWidth="1"/>
    <col min="6401" max="6401" width="7.375" customWidth="1"/>
    <col min="6402" max="6402" width="22.875" customWidth="1"/>
    <col min="6657" max="6657" width="7.375" customWidth="1"/>
    <col min="6658" max="6658" width="22.875" customWidth="1"/>
    <col min="6913" max="6913" width="7.375" customWidth="1"/>
    <col min="6914" max="6914" width="22.875" customWidth="1"/>
    <col min="7169" max="7169" width="7.375" customWidth="1"/>
    <col min="7170" max="7170" width="22.875" customWidth="1"/>
    <col min="7425" max="7425" width="7.375" customWidth="1"/>
    <col min="7426" max="7426" width="22.875" customWidth="1"/>
    <col min="7681" max="7681" width="7.375" customWidth="1"/>
    <col min="7682" max="7682" width="22.875" customWidth="1"/>
    <col min="7937" max="7937" width="7.375" customWidth="1"/>
    <col min="7938" max="7938" width="22.875" customWidth="1"/>
    <col min="8193" max="8193" width="7.375" customWidth="1"/>
    <col min="8194" max="8194" width="22.875" customWidth="1"/>
    <col min="8449" max="8449" width="7.375" customWidth="1"/>
    <col min="8450" max="8450" width="22.875" customWidth="1"/>
    <col min="8705" max="8705" width="7.375" customWidth="1"/>
    <col min="8706" max="8706" width="22.875" customWidth="1"/>
    <col min="8961" max="8961" width="7.375" customWidth="1"/>
    <col min="8962" max="8962" width="22.875" customWidth="1"/>
    <col min="9217" max="9217" width="7.375" customWidth="1"/>
    <col min="9218" max="9218" width="22.875" customWidth="1"/>
    <col min="9473" max="9473" width="7.375" customWidth="1"/>
    <col min="9474" max="9474" width="22.875" customWidth="1"/>
    <col min="9729" max="9729" width="7.375" customWidth="1"/>
    <col min="9730" max="9730" width="22.875" customWidth="1"/>
    <col min="9985" max="9985" width="7.375" customWidth="1"/>
    <col min="9986" max="9986" width="22.875" customWidth="1"/>
    <col min="10241" max="10241" width="7.375" customWidth="1"/>
    <col min="10242" max="10242" width="22.875" customWidth="1"/>
    <col min="10497" max="10497" width="7.375" customWidth="1"/>
    <col min="10498" max="10498" width="22.875" customWidth="1"/>
    <col min="10753" max="10753" width="7.375" customWidth="1"/>
    <col min="10754" max="10754" width="22.875" customWidth="1"/>
    <col min="11009" max="11009" width="7.375" customWidth="1"/>
    <col min="11010" max="11010" width="22.875" customWidth="1"/>
    <col min="11265" max="11265" width="7.375" customWidth="1"/>
    <col min="11266" max="11266" width="22.875" customWidth="1"/>
    <col min="11521" max="11521" width="7.375" customWidth="1"/>
    <col min="11522" max="11522" width="22.875" customWidth="1"/>
    <col min="11777" max="11777" width="7.375" customWidth="1"/>
    <col min="11778" max="11778" width="22.875" customWidth="1"/>
    <col min="12033" max="12033" width="7.375" customWidth="1"/>
    <col min="12034" max="12034" width="22.875" customWidth="1"/>
    <col min="12289" max="12289" width="7.375" customWidth="1"/>
    <col min="12290" max="12290" width="22.875" customWidth="1"/>
    <col min="12545" max="12545" width="7.375" customWidth="1"/>
    <col min="12546" max="12546" width="22.875" customWidth="1"/>
    <col min="12801" max="12801" width="7.375" customWidth="1"/>
    <col min="12802" max="12802" width="22.875" customWidth="1"/>
    <col min="13057" max="13057" width="7.375" customWidth="1"/>
    <col min="13058" max="13058" width="22.875" customWidth="1"/>
    <col min="13313" max="13313" width="7.375" customWidth="1"/>
    <col min="13314" max="13314" width="22.875" customWidth="1"/>
    <col min="13569" max="13569" width="7.375" customWidth="1"/>
    <col min="13570" max="13570" width="22.875" customWidth="1"/>
    <col min="13825" max="13825" width="7.375" customWidth="1"/>
    <col min="13826" max="13826" width="22.875" customWidth="1"/>
    <col min="14081" max="14081" width="7.375" customWidth="1"/>
    <col min="14082" max="14082" width="22.875" customWidth="1"/>
    <col min="14337" max="14337" width="7.375" customWidth="1"/>
    <col min="14338" max="14338" width="22.875" customWidth="1"/>
    <col min="14593" max="14593" width="7.375" customWidth="1"/>
    <col min="14594" max="14594" width="22.875" customWidth="1"/>
    <col min="14849" max="14849" width="7.375" customWidth="1"/>
    <col min="14850" max="14850" width="22.875" customWidth="1"/>
    <col min="15105" max="15105" width="7.375" customWidth="1"/>
    <col min="15106" max="15106" width="22.875" customWidth="1"/>
    <col min="15361" max="15361" width="7.375" customWidth="1"/>
    <col min="15362" max="15362" width="22.875" customWidth="1"/>
    <col min="15617" max="15617" width="7.375" customWidth="1"/>
    <col min="15618" max="15618" width="22.875" customWidth="1"/>
    <col min="15873" max="15873" width="7.375" customWidth="1"/>
    <col min="15874" max="15874" width="22.875" customWidth="1"/>
    <col min="16129" max="16129" width="7.375" customWidth="1"/>
    <col min="16130" max="16130" width="22.875" customWidth="1"/>
  </cols>
  <sheetData>
    <row r="2" spans="2:7" s="88" customFormat="1">
      <c r="F2" s="439"/>
      <c r="G2" s="439"/>
    </row>
    <row r="3" spans="2:7">
      <c r="G3" s="331"/>
    </row>
    <row r="7" spans="2:7" ht="32.25">
      <c r="B7" s="262" t="s">
        <v>1164</v>
      </c>
    </row>
    <row r="10" spans="2:7" ht="32.25">
      <c r="B10" s="262" t="s">
        <v>889</v>
      </c>
    </row>
    <row r="13" spans="2:7" ht="32.25">
      <c r="B13" s="263">
        <v>2019</v>
      </c>
      <c r="D13" s="262" t="s">
        <v>1133</v>
      </c>
      <c r="G13" s="262"/>
    </row>
    <row r="33" spans="2:2">
      <c r="B33" t="s">
        <v>890</v>
      </c>
    </row>
    <row r="34" spans="2:2">
      <c r="B34" t="s">
        <v>1165</v>
      </c>
    </row>
    <row r="35" spans="2:2">
      <c r="B35" t="s">
        <v>891</v>
      </c>
    </row>
    <row r="36" spans="2:2">
      <c r="B36" s="88" t="s">
        <v>892</v>
      </c>
    </row>
    <row r="37" spans="2:2">
      <c r="B37" s="440" t="s">
        <v>1162</v>
      </c>
    </row>
    <row r="38" spans="2:2">
      <c r="B38" s="440" t="s">
        <v>1163</v>
      </c>
    </row>
  </sheetData>
  <phoneticPr fontId="3"/>
  <hyperlinks>
    <hyperlink ref="B37" r:id="rId1"/>
    <hyperlink ref="B38" r:id="rId2"/>
  </hyperlinks>
  <printOptions horizontalCentered="1" verticalCentered="1"/>
  <pageMargins left="0.31496062992125984" right="0.31496062992125984" top="0.74803149606299213" bottom="0.74803149606299213" header="0.31496062992125984" footer="0.31496062992125984"/>
  <pageSetup paperSize="9" orientation="portrait" r:id="rId3"/>
  <headerFooter>
    <oddFooter>&amp;C&amp;P</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6"/>
  <sheetViews>
    <sheetView view="pageBreakPreview" zoomScaleNormal="85" workbookViewId="0">
      <selection activeCell="E33" sqref="E33"/>
    </sheetView>
  </sheetViews>
  <sheetFormatPr defaultColWidth="9" defaultRowHeight="13.5"/>
  <cols>
    <col min="1" max="1" width="2" style="58" customWidth="1"/>
    <col min="2" max="2" width="15.875" style="58" customWidth="1"/>
    <col min="3" max="3" width="23.875" style="58" customWidth="1"/>
    <col min="4" max="4" width="10.875" style="58" bestFit="1" customWidth="1"/>
    <col min="5" max="5" width="8.875" style="59" bestFit="1" customWidth="1"/>
    <col min="6" max="6" width="9" style="58"/>
    <col min="7" max="7" width="12" style="58" bestFit="1" customWidth="1"/>
    <col min="8" max="8" width="8" style="58" customWidth="1"/>
    <col min="9" max="9" width="2" style="58" customWidth="1"/>
    <col min="10" max="16384" width="9" style="58"/>
  </cols>
  <sheetData>
    <row r="1" spans="2:8" s="57" customFormat="1" ht="24">
      <c r="B1" s="23" t="s">
        <v>573</v>
      </c>
      <c r="C1" s="56"/>
      <c r="D1" s="56"/>
      <c r="E1" s="56"/>
      <c r="F1" s="56"/>
      <c r="G1" s="56"/>
      <c r="H1" s="56"/>
    </row>
    <row r="2" spans="2:8" s="1" customFormat="1">
      <c r="B2" s="358" t="s">
        <v>54</v>
      </c>
      <c r="C2" s="358" t="s">
        <v>1076</v>
      </c>
      <c r="D2" s="358" t="s">
        <v>1032</v>
      </c>
      <c r="E2" s="358" t="s">
        <v>1033</v>
      </c>
      <c r="F2" s="358" t="s">
        <v>1034</v>
      </c>
      <c r="G2" s="358" t="s">
        <v>1071</v>
      </c>
      <c r="H2" s="399" t="s">
        <v>279</v>
      </c>
    </row>
    <row r="3" spans="2:8" s="1" customFormat="1">
      <c r="B3" s="358" t="s">
        <v>1036</v>
      </c>
      <c r="C3" s="360"/>
      <c r="D3" s="510" t="s">
        <v>1035</v>
      </c>
      <c r="E3" s="374">
        <v>0.4826388888888889</v>
      </c>
      <c r="F3" s="358">
        <v>5</v>
      </c>
      <c r="G3" s="358"/>
      <c r="H3" s="478">
        <v>1</v>
      </c>
    </row>
    <row r="4" spans="2:8" s="1" customFormat="1">
      <c r="B4" s="358" t="s">
        <v>1043</v>
      </c>
      <c r="C4" s="358"/>
      <c r="D4" s="511"/>
      <c r="E4" s="375">
        <f>E3+F3/24/60</f>
        <v>0.4861111111111111</v>
      </c>
      <c r="F4" s="358">
        <v>60</v>
      </c>
      <c r="G4" s="358"/>
      <c r="H4" s="478"/>
    </row>
    <row r="5" spans="2:8" s="1" customFormat="1">
      <c r="B5" s="362" t="s">
        <v>1037</v>
      </c>
      <c r="C5" s="358"/>
      <c r="D5" s="512" t="s">
        <v>1057</v>
      </c>
      <c r="E5" s="375">
        <f t="shared" ref="E5:E11" si="0">E4+F4/24/60</f>
        <v>0.52777777777777779</v>
      </c>
      <c r="F5" s="358">
        <v>15</v>
      </c>
      <c r="G5" s="358"/>
      <c r="H5" s="478"/>
    </row>
    <row r="6" spans="2:8" s="1" customFormat="1">
      <c r="B6" s="361" t="s">
        <v>1038</v>
      </c>
      <c r="C6" s="358"/>
      <c r="D6" s="512"/>
      <c r="E6" s="375">
        <f t="shared" si="0"/>
        <v>0.53819444444444442</v>
      </c>
      <c r="F6" s="358">
        <v>40</v>
      </c>
      <c r="G6" s="358"/>
      <c r="H6" s="478"/>
    </row>
    <row r="7" spans="2:8" s="1" customFormat="1">
      <c r="B7" s="358" t="s">
        <v>1039</v>
      </c>
      <c r="C7" s="358"/>
      <c r="D7" s="512"/>
      <c r="E7" s="375">
        <f t="shared" si="0"/>
        <v>0.56597222222222221</v>
      </c>
      <c r="F7" s="358">
        <v>60</v>
      </c>
      <c r="G7" s="358"/>
      <c r="H7" s="478"/>
    </row>
    <row r="8" spans="2:8" s="1" customFormat="1">
      <c r="B8" s="362" t="s">
        <v>1040</v>
      </c>
      <c r="C8" s="358"/>
      <c r="D8" s="512"/>
      <c r="E8" s="375">
        <f t="shared" si="0"/>
        <v>0.60763888888888884</v>
      </c>
      <c r="F8" s="358">
        <v>10</v>
      </c>
      <c r="G8" s="358"/>
      <c r="H8" s="478"/>
    </row>
    <row r="9" spans="2:8" s="1" customFormat="1">
      <c r="B9" s="358" t="s">
        <v>1042</v>
      </c>
      <c r="C9" s="358"/>
      <c r="D9" s="361" t="s">
        <v>1041</v>
      </c>
      <c r="E9" s="375">
        <f t="shared" si="0"/>
        <v>0.61458333333333326</v>
      </c>
      <c r="F9" s="358">
        <v>60</v>
      </c>
      <c r="G9" s="358"/>
      <c r="H9" s="478"/>
    </row>
    <row r="10" spans="2:8" s="1" customFormat="1">
      <c r="B10" s="358" t="s">
        <v>1043</v>
      </c>
      <c r="C10" s="358"/>
      <c r="D10" s="513" t="s">
        <v>1057</v>
      </c>
      <c r="E10" s="375">
        <f t="shared" si="0"/>
        <v>0.65624999999999989</v>
      </c>
      <c r="F10" s="358">
        <v>10</v>
      </c>
      <c r="G10" s="358"/>
      <c r="H10" s="478"/>
    </row>
    <row r="11" spans="2:8" s="1" customFormat="1">
      <c r="B11" s="433" t="s">
        <v>1044</v>
      </c>
      <c r="D11" s="513"/>
      <c r="E11" s="378">
        <f t="shared" si="0"/>
        <v>0.66319444444444431</v>
      </c>
      <c r="F11" s="361">
        <v>60</v>
      </c>
      <c r="H11" s="478"/>
    </row>
    <row r="12" spans="2:8" s="1" customFormat="1">
      <c r="B12" s="358" t="s">
        <v>1043</v>
      </c>
      <c r="C12" s="358"/>
      <c r="D12" s="513"/>
      <c r="E12" s="375">
        <f>E11+F11/24/60</f>
        <v>0.70486111111111094</v>
      </c>
      <c r="F12" s="358">
        <v>15</v>
      </c>
      <c r="G12" s="358"/>
      <c r="H12" s="478"/>
    </row>
    <row r="13" spans="2:8" s="1" customFormat="1">
      <c r="B13" s="433" t="s">
        <v>1045</v>
      </c>
      <c r="C13" s="358"/>
      <c r="D13" s="513"/>
      <c r="E13" s="375">
        <f t="shared" ref="E13:E15" si="1">E12+F12/24/60</f>
        <v>0.71527777777777757</v>
      </c>
      <c r="F13" s="358">
        <v>60</v>
      </c>
      <c r="G13" s="358"/>
      <c r="H13" s="478"/>
    </row>
    <row r="14" spans="2:8" s="1" customFormat="1">
      <c r="B14" s="358" t="s">
        <v>1046</v>
      </c>
      <c r="C14" s="358"/>
      <c r="D14" s="513"/>
      <c r="E14" s="375">
        <f t="shared" si="1"/>
        <v>0.7569444444444442</v>
      </c>
      <c r="F14" s="358">
        <v>10</v>
      </c>
      <c r="G14" s="358"/>
      <c r="H14" s="478"/>
    </row>
    <row r="15" spans="2:8" s="1" customFormat="1">
      <c r="B15" s="358" t="s">
        <v>1047</v>
      </c>
      <c r="C15" s="358"/>
      <c r="D15" s="513"/>
      <c r="E15" s="375">
        <f t="shared" si="1"/>
        <v>0.76388888888888862</v>
      </c>
      <c r="F15" s="358">
        <v>60</v>
      </c>
      <c r="G15" s="358"/>
      <c r="H15" s="478"/>
    </row>
    <row r="16" spans="2:8" s="1" customFormat="1">
      <c r="B16" s="433" t="s">
        <v>1046</v>
      </c>
      <c r="D16" s="513"/>
      <c r="E16" s="375">
        <f t="shared" ref="E16:E17" si="2">E15+F15/24/60</f>
        <v>0.80555555555555525</v>
      </c>
      <c r="F16" s="433">
        <v>15</v>
      </c>
      <c r="G16" s="433"/>
      <c r="H16" s="478"/>
    </row>
    <row r="17" spans="2:8" s="1" customFormat="1">
      <c r="B17" s="433" t="s">
        <v>1157</v>
      </c>
      <c r="C17" s="358" t="s">
        <v>1058</v>
      </c>
      <c r="D17" s="513"/>
      <c r="E17" s="375">
        <f t="shared" si="2"/>
        <v>0.81597222222222188</v>
      </c>
      <c r="F17" s="433">
        <v>60</v>
      </c>
      <c r="G17" s="358">
        <f>F11</f>
        <v>60</v>
      </c>
      <c r="H17" s="478"/>
    </row>
    <row r="18" spans="2:8" s="1" customFormat="1">
      <c r="B18" s="358" t="s">
        <v>1048</v>
      </c>
      <c r="C18" s="358"/>
      <c r="D18" s="513"/>
      <c r="E18" s="375">
        <f>E17+F17/24/60</f>
        <v>0.85763888888888851</v>
      </c>
      <c r="F18" s="358"/>
      <c r="G18" s="358"/>
      <c r="H18" s="478"/>
    </row>
    <row r="19" spans="2:8" s="1" customFormat="1">
      <c r="B19" s="358" t="s">
        <v>1049</v>
      </c>
      <c r="C19" s="358"/>
      <c r="D19" s="512" t="s">
        <v>1057</v>
      </c>
      <c r="E19" s="375">
        <v>0.27083333333333331</v>
      </c>
      <c r="F19" s="358"/>
      <c r="G19" s="358"/>
      <c r="H19" s="478">
        <v>2</v>
      </c>
    </row>
    <row r="20" spans="2:8" s="1" customFormat="1">
      <c r="B20" s="358" t="s">
        <v>1050</v>
      </c>
      <c r="C20" s="358"/>
      <c r="D20" s="512"/>
      <c r="E20" s="375">
        <f t="shared" ref="E20:E21" si="3">E19+F19/24/60</f>
        <v>0.27083333333333331</v>
      </c>
      <c r="F20" s="358">
        <v>30</v>
      </c>
      <c r="G20" s="358"/>
      <c r="H20" s="478"/>
    </row>
    <row r="21" spans="2:8" s="1" customFormat="1">
      <c r="B21" s="358" t="s">
        <v>1051</v>
      </c>
      <c r="C21" s="358"/>
      <c r="D21" s="512"/>
      <c r="E21" s="375">
        <f t="shared" si="3"/>
        <v>0.29166666666666663</v>
      </c>
      <c r="F21" s="358">
        <v>60</v>
      </c>
      <c r="G21" s="358"/>
      <c r="H21" s="478"/>
    </row>
    <row r="22" spans="2:8" s="1" customFormat="1">
      <c r="B22" s="433" t="s">
        <v>1046</v>
      </c>
      <c r="C22" s="433"/>
      <c r="D22" s="512"/>
      <c r="E22" s="375">
        <f t="shared" ref="E22" si="4">E21+F21/24/60</f>
        <v>0.33333333333333331</v>
      </c>
      <c r="F22" s="433">
        <v>30</v>
      </c>
      <c r="G22" s="433"/>
      <c r="H22" s="478"/>
    </row>
    <row r="23" spans="2:8" s="1" customFormat="1">
      <c r="B23" s="358" t="s">
        <v>1045</v>
      </c>
      <c r="C23" s="317"/>
      <c r="D23" s="512"/>
      <c r="E23" s="375">
        <f>E22+F22/24/60</f>
        <v>0.35416666666666663</v>
      </c>
      <c r="F23" s="358">
        <v>60</v>
      </c>
      <c r="G23" s="358"/>
      <c r="H23" s="478"/>
    </row>
    <row r="24" spans="2:8" s="1" customFormat="1">
      <c r="B24" s="358" t="s">
        <v>1040</v>
      </c>
      <c r="C24" s="358"/>
      <c r="D24" s="512"/>
      <c r="E24" s="375">
        <f t="shared" ref="E24:E30" si="5">E23+F23/24/60</f>
        <v>0.39583333333333331</v>
      </c>
      <c r="F24" s="358">
        <v>30</v>
      </c>
      <c r="G24" s="358"/>
      <c r="H24" s="478"/>
    </row>
    <row r="25" spans="2:8" s="1" customFormat="1">
      <c r="B25" s="358" t="s">
        <v>1053</v>
      </c>
      <c r="C25" s="358" t="s">
        <v>1059</v>
      </c>
      <c r="D25" s="509" t="s">
        <v>1052</v>
      </c>
      <c r="E25" s="375">
        <f t="shared" si="5"/>
        <v>0.41666666666666663</v>
      </c>
      <c r="F25" s="358">
        <v>90</v>
      </c>
      <c r="G25" s="358">
        <f>F25</f>
        <v>90</v>
      </c>
      <c r="H25" s="478"/>
    </row>
    <row r="26" spans="2:8" s="1" customFormat="1">
      <c r="B26" s="358" t="s">
        <v>1043</v>
      </c>
      <c r="C26" s="358"/>
      <c r="D26" s="482"/>
      <c r="E26" s="375">
        <f t="shared" si="5"/>
        <v>0.47916666666666663</v>
      </c>
      <c r="F26" s="358">
        <v>15</v>
      </c>
      <c r="G26" s="358"/>
      <c r="H26" s="478"/>
    </row>
    <row r="27" spans="2:8" s="1" customFormat="1">
      <c r="B27" s="358" t="s">
        <v>1038</v>
      </c>
      <c r="C27" s="358"/>
      <c r="D27" s="510" t="s">
        <v>1057</v>
      </c>
      <c r="E27" s="375">
        <f t="shared" si="5"/>
        <v>0.48958333333333331</v>
      </c>
      <c r="F27" s="358">
        <v>45</v>
      </c>
      <c r="G27" s="358"/>
      <c r="H27" s="478"/>
    </row>
    <row r="28" spans="2:8" s="1" customFormat="1">
      <c r="B28" s="358" t="s">
        <v>1054</v>
      </c>
      <c r="C28" s="358"/>
      <c r="D28" s="511"/>
      <c r="E28" s="375">
        <f t="shared" si="5"/>
        <v>0.52083333333333326</v>
      </c>
      <c r="F28" s="358">
        <v>15</v>
      </c>
      <c r="G28" s="358"/>
      <c r="H28" s="478"/>
    </row>
    <row r="29" spans="2:8" s="1" customFormat="1">
      <c r="B29" s="358" t="s">
        <v>1043</v>
      </c>
      <c r="C29" s="317"/>
      <c r="D29" s="510" t="s">
        <v>1060</v>
      </c>
      <c r="E29" s="375">
        <f t="shared" si="5"/>
        <v>0.53124999999999989</v>
      </c>
      <c r="F29" s="358">
        <v>45</v>
      </c>
      <c r="G29" s="358"/>
      <c r="H29" s="478"/>
    </row>
    <row r="30" spans="2:8" s="1" customFormat="1">
      <c r="B30" s="358" t="s">
        <v>1061</v>
      </c>
      <c r="C30" s="317"/>
      <c r="D30" s="511"/>
      <c r="E30" s="375">
        <f t="shared" si="5"/>
        <v>0.56249999999999989</v>
      </c>
      <c r="F30" s="317"/>
      <c r="G30" s="317"/>
      <c r="H30" s="478"/>
    </row>
    <row r="31" spans="2:8">
      <c r="B31" s="379" t="s">
        <v>1072</v>
      </c>
      <c r="C31" s="383"/>
      <c r="D31" s="383"/>
      <c r="E31" s="383"/>
      <c r="F31" s="383"/>
      <c r="G31" s="384">
        <f>SUM(G2:G30)</f>
        <v>150</v>
      </c>
      <c r="H31" s="397"/>
    </row>
    <row r="32" spans="2:8">
      <c r="H32" s="398"/>
    </row>
    <row r="33" spans="2:8">
      <c r="B33" s="438" t="s">
        <v>1158</v>
      </c>
      <c r="H33" s="398"/>
    </row>
    <row r="34" spans="2:8">
      <c r="B34" s="38" t="s">
        <v>1159</v>
      </c>
      <c r="H34" s="398"/>
    </row>
    <row r="35" spans="2:8">
      <c r="B35" s="144" t="s">
        <v>1160</v>
      </c>
      <c r="H35" s="398"/>
    </row>
    <row r="36" spans="2:8">
      <c r="H36" s="398"/>
    </row>
  </sheetData>
  <mergeCells count="9">
    <mergeCell ref="D25:D26"/>
    <mergeCell ref="D27:D28"/>
    <mergeCell ref="D29:D30"/>
    <mergeCell ref="H19:H30"/>
    <mergeCell ref="H3:H18"/>
    <mergeCell ref="D3:D4"/>
    <mergeCell ref="D5:D8"/>
    <mergeCell ref="D10:D18"/>
    <mergeCell ref="D19:D24"/>
  </mergeCells>
  <phoneticPr fontId="3"/>
  <printOptions horizontalCentered="1"/>
  <pageMargins left="0.78740157480314965" right="0.78740157480314965" top="0.98425196850393704" bottom="0.98425196850393704" header="0.51181102362204722" footer="0.51181102362204722"/>
  <pageSetup paperSize="9" scale="94" orientation="portrait"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1"/>
  <sheetViews>
    <sheetView view="pageBreakPreview" topLeftCell="A10" zoomScaleNormal="75" zoomScaleSheetLayoutView="100" workbookViewId="0">
      <selection activeCell="B5" sqref="B5"/>
    </sheetView>
  </sheetViews>
  <sheetFormatPr defaultColWidth="9" defaultRowHeight="13.5"/>
  <cols>
    <col min="1" max="1" width="1.625" style="88" customWidth="1"/>
    <col min="2" max="2" width="7.125" style="89" customWidth="1"/>
    <col min="3" max="3" width="18.375" style="90" customWidth="1"/>
    <col min="4" max="4" width="34" style="90" customWidth="1"/>
    <col min="5" max="5" width="38.25" style="88" customWidth="1"/>
    <col min="6" max="6" width="5.125" style="89" customWidth="1"/>
    <col min="7" max="7" width="1.625" style="88" customWidth="1"/>
    <col min="8" max="16384" width="9" style="88"/>
  </cols>
  <sheetData>
    <row r="1" spans="2:6" ht="20.25" customHeight="1">
      <c r="B1" s="521" t="s">
        <v>575</v>
      </c>
      <c r="C1" s="521"/>
      <c r="D1" s="521"/>
      <c r="E1" s="521"/>
      <c r="F1" s="521"/>
    </row>
    <row r="2" spans="2:6">
      <c r="B2" s="125"/>
      <c r="C2" s="125"/>
      <c r="D2" s="125"/>
      <c r="E2" s="125"/>
      <c r="F2" s="125"/>
    </row>
    <row r="3" spans="2:6" ht="81" customHeight="1">
      <c r="B3" s="522" t="s">
        <v>350</v>
      </c>
      <c r="C3" s="522"/>
      <c r="D3" s="522"/>
      <c r="E3" s="522"/>
      <c r="F3" s="522"/>
    </row>
    <row r="4" spans="2:6">
      <c r="B4" s="125"/>
      <c r="C4" s="125"/>
      <c r="D4" s="125"/>
      <c r="E4" s="125"/>
      <c r="F4" s="125"/>
    </row>
    <row r="5" spans="2:6" ht="24.75" customHeight="1">
      <c r="B5" s="253" t="s">
        <v>341</v>
      </c>
      <c r="C5" s="253" t="s">
        <v>1124</v>
      </c>
      <c r="D5" s="253" t="s">
        <v>55</v>
      </c>
      <c r="E5" s="254" t="s">
        <v>1125</v>
      </c>
      <c r="F5" s="254" t="s">
        <v>222</v>
      </c>
    </row>
    <row r="6" spans="2:6" ht="18.399999999999999" customHeight="1">
      <c r="B6" s="514">
        <v>1</v>
      </c>
      <c r="C6" s="523" t="s">
        <v>828</v>
      </c>
      <c r="D6" s="523" t="s">
        <v>348</v>
      </c>
      <c r="E6" s="273" t="s">
        <v>354</v>
      </c>
      <c r="F6" s="514">
        <v>0.5</v>
      </c>
    </row>
    <row r="7" spans="2:6" ht="18.399999999999999" customHeight="1">
      <c r="B7" s="516"/>
      <c r="C7" s="525"/>
      <c r="D7" s="525"/>
      <c r="E7" s="274" t="s">
        <v>355</v>
      </c>
      <c r="F7" s="516"/>
    </row>
    <row r="8" spans="2:6" ht="32.65" customHeight="1">
      <c r="B8" s="514">
        <v>2</v>
      </c>
      <c r="C8" s="517" t="s">
        <v>827</v>
      </c>
      <c r="D8" s="517" t="s">
        <v>349</v>
      </c>
      <c r="E8" s="275" t="s">
        <v>356</v>
      </c>
      <c r="F8" s="514">
        <v>1</v>
      </c>
    </row>
    <row r="9" spans="2:6" ht="32.65" customHeight="1">
      <c r="B9" s="516"/>
      <c r="C9" s="518"/>
      <c r="D9" s="518"/>
      <c r="E9" s="276" t="s">
        <v>357</v>
      </c>
      <c r="F9" s="516"/>
    </row>
    <row r="10" spans="2:6" ht="23.45" customHeight="1">
      <c r="B10" s="514">
        <v>3</v>
      </c>
      <c r="C10" s="517" t="s">
        <v>351</v>
      </c>
      <c r="D10" s="517" t="s">
        <v>352</v>
      </c>
      <c r="E10" s="275" t="s">
        <v>358</v>
      </c>
      <c r="F10" s="514">
        <v>1</v>
      </c>
    </row>
    <row r="11" spans="2:6" ht="23.45" customHeight="1">
      <c r="B11" s="515"/>
      <c r="C11" s="519"/>
      <c r="D11" s="519"/>
      <c r="E11" s="277" t="s">
        <v>359</v>
      </c>
      <c r="F11" s="515"/>
    </row>
    <row r="12" spans="2:6" ht="23.45" customHeight="1">
      <c r="B12" s="516"/>
      <c r="C12" s="518"/>
      <c r="D12" s="518"/>
      <c r="E12" s="274" t="s">
        <v>360</v>
      </c>
      <c r="F12" s="516"/>
    </row>
    <row r="13" spans="2:6" ht="22.7" customHeight="1">
      <c r="B13" s="514">
        <v>4</v>
      </c>
      <c r="C13" s="517" t="s">
        <v>830</v>
      </c>
      <c r="D13" s="517" t="s">
        <v>353</v>
      </c>
      <c r="E13" s="275" t="s">
        <v>361</v>
      </c>
      <c r="F13" s="514">
        <v>1</v>
      </c>
    </row>
    <row r="14" spans="2:6" ht="22.7" customHeight="1">
      <c r="B14" s="515"/>
      <c r="C14" s="519"/>
      <c r="D14" s="519"/>
      <c r="E14" s="277" t="s">
        <v>362</v>
      </c>
      <c r="F14" s="515"/>
    </row>
    <row r="15" spans="2:6" ht="22.7" customHeight="1">
      <c r="B15" s="515"/>
      <c r="C15" s="519"/>
      <c r="D15" s="519"/>
      <c r="E15" s="277" t="s">
        <v>363</v>
      </c>
      <c r="F15" s="515"/>
    </row>
    <row r="16" spans="2:6" ht="22.7" customHeight="1">
      <c r="B16" s="516"/>
      <c r="C16" s="518"/>
      <c r="D16" s="518"/>
      <c r="E16" s="274" t="s">
        <v>364</v>
      </c>
      <c r="F16" s="516"/>
    </row>
    <row r="17" spans="2:6" ht="29.45" customHeight="1">
      <c r="B17" s="514">
        <v>5</v>
      </c>
      <c r="C17" s="523" t="s">
        <v>365</v>
      </c>
      <c r="D17" s="523" t="s">
        <v>366</v>
      </c>
      <c r="E17" s="275" t="s">
        <v>367</v>
      </c>
      <c r="F17" s="514">
        <v>1</v>
      </c>
    </row>
    <row r="18" spans="2:6" ht="29.45" customHeight="1">
      <c r="B18" s="515"/>
      <c r="C18" s="524"/>
      <c r="D18" s="524" t="s">
        <v>57</v>
      </c>
      <c r="E18" s="277" t="s">
        <v>368</v>
      </c>
      <c r="F18" s="515"/>
    </row>
    <row r="19" spans="2:6" ht="29.45" customHeight="1">
      <c r="B19" s="516"/>
      <c r="C19" s="525"/>
      <c r="D19" s="525"/>
      <c r="E19" s="278" t="s">
        <v>369</v>
      </c>
      <c r="F19" s="516"/>
    </row>
    <row r="20" spans="2:6" ht="29.1" customHeight="1">
      <c r="B20" s="514">
        <v>6</v>
      </c>
      <c r="C20" s="517" t="s">
        <v>829</v>
      </c>
      <c r="D20" s="517" t="s">
        <v>374</v>
      </c>
      <c r="E20" s="279" t="s">
        <v>375</v>
      </c>
      <c r="F20" s="514">
        <v>1</v>
      </c>
    </row>
    <row r="21" spans="2:6" ht="29.1" customHeight="1">
      <c r="B21" s="515"/>
      <c r="C21" s="519"/>
      <c r="D21" s="519"/>
      <c r="E21" s="280" t="s">
        <v>376</v>
      </c>
      <c r="F21" s="515"/>
    </row>
    <row r="22" spans="2:6" ht="29.1" customHeight="1">
      <c r="B22" s="515"/>
      <c r="C22" s="519"/>
      <c r="D22" s="519"/>
      <c r="E22" s="280" t="s">
        <v>377</v>
      </c>
      <c r="F22" s="515"/>
    </row>
    <row r="23" spans="2:6" ht="29.1" customHeight="1">
      <c r="B23" s="516"/>
      <c r="C23" s="518"/>
      <c r="D23" s="518"/>
      <c r="E23" s="278" t="s">
        <v>378</v>
      </c>
      <c r="F23" s="516"/>
    </row>
    <row r="24" spans="2:6" ht="25.35" customHeight="1">
      <c r="B24" s="514">
        <v>7</v>
      </c>
      <c r="C24" s="517" t="s">
        <v>370</v>
      </c>
      <c r="D24" s="517" t="s">
        <v>371</v>
      </c>
      <c r="E24" s="279" t="s">
        <v>372</v>
      </c>
      <c r="F24" s="514">
        <v>1</v>
      </c>
    </row>
    <row r="25" spans="2:6" ht="44.1" customHeight="1">
      <c r="B25" s="516"/>
      <c r="C25" s="518"/>
      <c r="D25" s="518"/>
      <c r="E25" s="281" t="s">
        <v>373</v>
      </c>
      <c r="F25" s="516"/>
    </row>
    <row r="26" spans="2:6">
      <c r="B26" s="282" t="s">
        <v>193</v>
      </c>
      <c r="C26" s="283"/>
      <c r="D26" s="283"/>
      <c r="E26" s="284"/>
      <c r="F26" s="254">
        <f>SUM(F6:F25)</f>
        <v>6.5</v>
      </c>
    </row>
    <row r="27" spans="2:6">
      <c r="B27" s="34"/>
      <c r="C27" s="35"/>
      <c r="D27" s="35"/>
      <c r="E27" s="36"/>
      <c r="F27" s="37"/>
    </row>
    <row r="28" spans="2:6" ht="28.7" customHeight="1">
      <c r="B28" s="496" t="s">
        <v>421</v>
      </c>
      <c r="C28" s="497"/>
      <c r="D28" s="520" t="s">
        <v>921</v>
      </c>
      <c r="E28" s="499"/>
      <c r="F28" s="500"/>
    </row>
    <row r="30" spans="2:6">
      <c r="C30" s="88"/>
      <c r="D30" s="88"/>
    </row>
    <row r="31" spans="2:6">
      <c r="C31" s="88"/>
      <c r="D31" s="88"/>
    </row>
  </sheetData>
  <mergeCells count="32">
    <mergeCell ref="B28:C28"/>
    <mergeCell ref="D28:F28"/>
    <mergeCell ref="B1:F1"/>
    <mergeCell ref="B3:F3"/>
    <mergeCell ref="F6:F7"/>
    <mergeCell ref="B17:B19"/>
    <mergeCell ref="C17:C19"/>
    <mergeCell ref="D17:D19"/>
    <mergeCell ref="B13:B16"/>
    <mergeCell ref="C13:C16"/>
    <mergeCell ref="F8:F9"/>
    <mergeCell ref="B8:B9"/>
    <mergeCell ref="C6:C7"/>
    <mergeCell ref="B6:B7"/>
    <mergeCell ref="D6:D7"/>
    <mergeCell ref="C8:C9"/>
    <mergeCell ref="D8:D9"/>
    <mergeCell ref="D13:D16"/>
    <mergeCell ref="B10:B12"/>
    <mergeCell ref="C10:C12"/>
    <mergeCell ref="D10:D12"/>
    <mergeCell ref="F10:F12"/>
    <mergeCell ref="F17:F19"/>
    <mergeCell ref="D24:D25"/>
    <mergeCell ref="B20:B23"/>
    <mergeCell ref="C20:C23"/>
    <mergeCell ref="F13:F16"/>
    <mergeCell ref="F24:F25"/>
    <mergeCell ref="B24:B25"/>
    <mergeCell ref="D20:D23"/>
    <mergeCell ref="F20:F23"/>
    <mergeCell ref="C24:C25"/>
  </mergeCells>
  <phoneticPr fontId="3"/>
  <printOptions horizontalCentered="1" verticalCentered="1"/>
  <pageMargins left="0.78740157480314965" right="0.78740157480314965" top="0.39370078740157483" bottom="0.39370078740157483" header="0.51181102362204722" footer="0.51181102362204722"/>
  <pageSetup paperSize="9" scale="82" orientation="portrait"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view="pageBreakPreview" zoomScale="75" zoomScaleNormal="100" zoomScaleSheetLayoutView="75" workbookViewId="0">
      <selection activeCell="C40" sqref="C40:E40"/>
    </sheetView>
  </sheetViews>
  <sheetFormatPr defaultRowHeight="13.5"/>
  <cols>
    <col min="1" max="1" width="7.125" customWidth="1"/>
    <col min="2" max="2" width="23.5" style="1" customWidth="1"/>
    <col min="3" max="3" width="58.375" style="1" customWidth="1"/>
    <col min="4" max="4" width="5.5" customWidth="1"/>
    <col min="5" max="5" width="6" bestFit="1" customWidth="1"/>
  </cols>
  <sheetData>
    <row r="1" spans="1:7" ht="24">
      <c r="A1" s="479" t="s">
        <v>574</v>
      </c>
      <c r="B1" s="479"/>
      <c r="C1" s="479"/>
      <c r="D1" s="479"/>
      <c r="E1" s="479"/>
      <c r="F1" s="8"/>
      <c r="G1" s="8"/>
    </row>
    <row r="2" spans="1:7" ht="13.7" customHeight="1">
      <c r="A2" s="533" t="s">
        <v>238</v>
      </c>
      <c r="B2" s="469" t="s">
        <v>1082</v>
      </c>
      <c r="C2" s="469"/>
      <c r="D2" s="469"/>
      <c r="E2" s="469"/>
    </row>
    <row r="3" spans="1:7">
      <c r="A3" s="534"/>
      <c r="B3" s="469"/>
      <c r="C3" s="469"/>
      <c r="D3" s="469"/>
      <c r="E3" s="469"/>
    </row>
    <row r="4" spans="1:7">
      <c r="A4" s="534"/>
      <c r="B4" s="469"/>
      <c r="C4" s="469"/>
      <c r="D4" s="469"/>
      <c r="E4" s="469"/>
    </row>
    <row r="5" spans="1:7">
      <c r="A5" s="534"/>
      <c r="B5" s="469"/>
      <c r="C5" s="469"/>
      <c r="D5" s="469"/>
      <c r="E5" s="469"/>
    </row>
    <row r="6" spans="1:7">
      <c r="A6" s="534"/>
      <c r="B6" s="469"/>
      <c r="C6" s="469"/>
      <c r="D6" s="469"/>
      <c r="E6" s="469"/>
    </row>
    <row r="7" spans="1:7">
      <c r="A7" s="534"/>
      <c r="B7" s="469"/>
      <c r="C7" s="469"/>
      <c r="D7" s="469"/>
      <c r="E7" s="469"/>
    </row>
    <row r="8" spans="1:7">
      <c r="A8" s="534"/>
      <c r="B8" s="469"/>
      <c r="C8" s="469"/>
      <c r="D8" s="469"/>
      <c r="E8" s="469"/>
    </row>
    <row r="9" spans="1:7">
      <c r="A9" s="534"/>
      <c r="B9" s="469"/>
      <c r="C9" s="469"/>
      <c r="D9" s="469"/>
      <c r="E9" s="469"/>
    </row>
    <row r="10" spans="1:7">
      <c r="A10" s="534"/>
      <c r="B10" s="469"/>
      <c r="C10" s="469"/>
      <c r="D10" s="469"/>
      <c r="E10" s="469"/>
    </row>
    <row r="11" spans="1:7">
      <c r="A11" s="534"/>
      <c r="B11" s="469"/>
      <c r="C11" s="469"/>
      <c r="D11" s="469"/>
      <c r="E11" s="469"/>
    </row>
    <row r="12" spans="1:7">
      <c r="A12" s="534"/>
      <c r="B12" s="469"/>
      <c r="C12" s="469"/>
      <c r="D12" s="469"/>
      <c r="E12" s="469"/>
    </row>
    <row r="13" spans="1:7">
      <c r="A13" s="534"/>
      <c r="B13" s="469"/>
      <c r="C13" s="469"/>
      <c r="D13" s="469"/>
      <c r="E13" s="469"/>
    </row>
    <row r="14" spans="1:7">
      <c r="A14" s="534"/>
      <c r="B14" s="469"/>
      <c r="C14" s="469"/>
      <c r="D14" s="469"/>
      <c r="E14" s="469"/>
    </row>
    <row r="15" spans="1:7">
      <c r="A15" s="534"/>
      <c r="B15" s="469"/>
      <c r="C15" s="469"/>
      <c r="D15" s="469"/>
      <c r="E15" s="469"/>
    </row>
    <row r="16" spans="1:7">
      <c r="A16" s="535"/>
      <c r="B16" s="469"/>
      <c r="C16" s="469"/>
      <c r="D16" s="469"/>
      <c r="E16" s="469"/>
    </row>
    <row r="17" spans="1:5">
      <c r="B17"/>
      <c r="C17"/>
    </row>
    <row r="18" spans="1:5" ht="24.75" customHeight="1">
      <c r="A18" s="366" t="s">
        <v>239</v>
      </c>
      <c r="B18" s="367" t="s">
        <v>54</v>
      </c>
      <c r="C18" s="409" t="s">
        <v>1083</v>
      </c>
      <c r="D18" s="367" t="s">
        <v>222</v>
      </c>
      <c r="E18" s="399" t="s">
        <v>279</v>
      </c>
    </row>
    <row r="19" spans="1:5" ht="24.75" customHeight="1">
      <c r="A19" s="366">
        <v>1</v>
      </c>
      <c r="B19" s="363" t="s">
        <v>1084</v>
      </c>
      <c r="C19" s="363" t="s">
        <v>1085</v>
      </c>
      <c r="D19" s="367">
        <v>0.5</v>
      </c>
      <c r="E19" s="478">
        <v>1</v>
      </c>
    </row>
    <row r="20" spans="1:5" ht="24.75" customHeight="1">
      <c r="A20" s="366">
        <v>2</v>
      </c>
      <c r="B20" s="410" t="s">
        <v>1086</v>
      </c>
      <c r="C20" s="363" t="s">
        <v>1087</v>
      </c>
      <c r="D20" s="411">
        <v>0.5</v>
      </c>
      <c r="E20" s="478"/>
    </row>
    <row r="21" spans="1:5" ht="24.75" customHeight="1">
      <c r="A21" s="474">
        <v>3</v>
      </c>
      <c r="B21" s="412" t="s">
        <v>1088</v>
      </c>
      <c r="C21" s="371" t="s">
        <v>1089</v>
      </c>
      <c r="D21" s="532">
        <v>2.5</v>
      </c>
      <c r="E21" s="478"/>
    </row>
    <row r="22" spans="1:5" ht="24.75" customHeight="1">
      <c r="A22" s="474"/>
      <c r="B22" s="368" t="s">
        <v>1090</v>
      </c>
      <c r="C22" s="368" t="s">
        <v>1091</v>
      </c>
      <c r="D22" s="532"/>
      <c r="E22" s="478"/>
    </row>
    <row r="23" spans="1:5" ht="24.75" customHeight="1">
      <c r="A23" s="474">
        <v>4</v>
      </c>
      <c r="B23" s="536" t="s">
        <v>1092</v>
      </c>
      <c r="C23" s="370" t="s">
        <v>1093</v>
      </c>
      <c r="D23" s="532">
        <v>1</v>
      </c>
      <c r="E23" s="478"/>
    </row>
    <row r="24" spans="1:5" ht="24.75" customHeight="1">
      <c r="A24" s="474"/>
      <c r="B24" s="537"/>
      <c r="C24" s="413" t="s">
        <v>1094</v>
      </c>
      <c r="D24" s="532"/>
      <c r="E24" s="478"/>
    </row>
    <row r="25" spans="1:5" ht="24.75" customHeight="1">
      <c r="A25" s="474">
        <v>5</v>
      </c>
      <c r="B25" s="536" t="s">
        <v>1095</v>
      </c>
      <c r="C25" s="414" t="s">
        <v>1096</v>
      </c>
      <c r="D25" s="532">
        <v>1</v>
      </c>
      <c r="E25" s="478"/>
    </row>
    <row r="26" spans="1:5" ht="24.75" customHeight="1">
      <c r="A26" s="474"/>
      <c r="B26" s="537"/>
      <c r="C26" s="368" t="s">
        <v>1097</v>
      </c>
      <c r="D26" s="532"/>
      <c r="E26" s="478"/>
    </row>
    <row r="27" spans="1:5" ht="24.75" customHeight="1">
      <c r="A27" s="474">
        <v>6</v>
      </c>
      <c r="B27" s="538" t="s">
        <v>1098</v>
      </c>
      <c r="C27" s="370" t="s">
        <v>1099</v>
      </c>
      <c r="D27" s="532">
        <v>0.5</v>
      </c>
      <c r="E27" s="478"/>
    </row>
    <row r="28" spans="1:5" ht="24.75" customHeight="1">
      <c r="A28" s="474"/>
      <c r="B28" s="539"/>
      <c r="C28" s="415" t="s">
        <v>1100</v>
      </c>
      <c r="D28" s="532"/>
      <c r="E28" s="478"/>
    </row>
    <row r="29" spans="1:5" ht="24.75" customHeight="1">
      <c r="A29" s="366">
        <v>7</v>
      </c>
      <c r="B29" s="363" t="s">
        <v>1101</v>
      </c>
      <c r="C29" s="363" t="s">
        <v>254</v>
      </c>
      <c r="D29" s="411">
        <v>0.5</v>
      </c>
      <c r="E29" s="478"/>
    </row>
    <row r="30" spans="1:5" ht="24.75" customHeight="1">
      <c r="A30" s="474">
        <v>8</v>
      </c>
      <c r="B30" s="531" t="s">
        <v>1102</v>
      </c>
      <c r="C30" s="371" t="s">
        <v>1103</v>
      </c>
      <c r="D30" s="532">
        <v>1</v>
      </c>
      <c r="E30" s="478">
        <v>2</v>
      </c>
    </row>
    <row r="31" spans="1:5" ht="24.75" customHeight="1">
      <c r="A31" s="474"/>
      <c r="B31" s="531"/>
      <c r="C31" s="368" t="s">
        <v>1104</v>
      </c>
      <c r="D31" s="532"/>
      <c r="E31" s="478"/>
    </row>
    <row r="32" spans="1:5" ht="24.75" customHeight="1">
      <c r="A32" s="474">
        <v>9</v>
      </c>
      <c r="B32" s="470" t="s">
        <v>1105</v>
      </c>
      <c r="C32" s="412" t="s">
        <v>1106</v>
      </c>
      <c r="D32" s="527">
        <v>1</v>
      </c>
      <c r="E32" s="478"/>
    </row>
    <row r="33" spans="1:5" ht="24.75" customHeight="1">
      <c r="A33" s="474"/>
      <c r="B33" s="470"/>
      <c r="C33" s="368" t="s">
        <v>1107</v>
      </c>
      <c r="D33" s="528"/>
      <c r="E33" s="478"/>
    </row>
    <row r="34" spans="1:5" ht="24.75" customHeight="1">
      <c r="A34" s="529">
        <v>10</v>
      </c>
      <c r="B34" s="417" t="s">
        <v>1108</v>
      </c>
      <c r="C34" s="412" t="s">
        <v>1109</v>
      </c>
      <c r="D34" s="527">
        <v>4</v>
      </c>
      <c r="E34" s="478"/>
    </row>
    <row r="35" spans="1:5" ht="24.75" customHeight="1">
      <c r="A35" s="530"/>
      <c r="B35" s="368" t="s">
        <v>1110</v>
      </c>
      <c r="C35" s="368" t="s">
        <v>1111</v>
      </c>
      <c r="D35" s="528"/>
      <c r="E35" s="478"/>
    </row>
    <row r="36" spans="1:5" ht="24.75" customHeight="1">
      <c r="A36" s="366">
        <v>11</v>
      </c>
      <c r="B36" s="363" t="s">
        <v>1112</v>
      </c>
      <c r="C36" s="363" t="s">
        <v>254</v>
      </c>
      <c r="D36" s="411">
        <v>0.5</v>
      </c>
      <c r="E36" s="478"/>
    </row>
    <row r="37" spans="1:5" ht="24.75" customHeight="1">
      <c r="A37" s="317"/>
      <c r="B37" s="317" t="s">
        <v>255</v>
      </c>
      <c r="C37" s="317"/>
      <c r="D37" s="367">
        <f>SUM(D19:D36)</f>
        <v>13</v>
      </c>
      <c r="E37" s="397"/>
    </row>
    <row r="38" spans="1:5">
      <c r="E38" s="398"/>
    </row>
    <row r="39" spans="1:5">
      <c r="A39" s="474" t="s">
        <v>421</v>
      </c>
      <c r="B39" s="474"/>
      <c r="C39" s="526" t="s">
        <v>1113</v>
      </c>
      <c r="D39" s="526"/>
      <c r="E39" s="526"/>
    </row>
    <row r="40" spans="1:5">
      <c r="A40" s="512" t="s">
        <v>643</v>
      </c>
      <c r="B40" s="512"/>
      <c r="C40" s="526" t="s">
        <v>1114</v>
      </c>
      <c r="D40" s="526"/>
      <c r="E40" s="526"/>
    </row>
    <row r="41" spans="1:5">
      <c r="E41" s="398"/>
    </row>
    <row r="42" spans="1:5">
      <c r="E42" s="398"/>
    </row>
    <row r="43" spans="1:5">
      <c r="E43" s="398"/>
    </row>
    <row r="44" spans="1:5">
      <c r="E44" s="398"/>
    </row>
    <row r="45" spans="1:5">
      <c r="E45" s="398"/>
    </row>
    <row r="46" spans="1:5">
      <c r="E46" s="398"/>
    </row>
  </sheetData>
  <mergeCells count="28">
    <mergeCell ref="A1:E1"/>
    <mergeCell ref="A2:A16"/>
    <mergeCell ref="B2:E16"/>
    <mergeCell ref="E19:E29"/>
    <mergeCell ref="A21:A22"/>
    <mergeCell ref="D21:D22"/>
    <mergeCell ref="A23:A24"/>
    <mergeCell ref="B23:B24"/>
    <mergeCell ref="D23:D24"/>
    <mergeCell ref="A25:A26"/>
    <mergeCell ref="B25:B26"/>
    <mergeCell ref="D25:D26"/>
    <mergeCell ref="A27:A28"/>
    <mergeCell ref="B27:B28"/>
    <mergeCell ref="D27:D28"/>
    <mergeCell ref="A39:B39"/>
    <mergeCell ref="C39:E39"/>
    <mergeCell ref="A40:B40"/>
    <mergeCell ref="C40:E40"/>
    <mergeCell ref="E30:E36"/>
    <mergeCell ref="A32:A33"/>
    <mergeCell ref="B32:B33"/>
    <mergeCell ref="D32:D33"/>
    <mergeCell ref="A34:A35"/>
    <mergeCell ref="D34:D35"/>
    <mergeCell ref="A30:A31"/>
    <mergeCell ref="B30:B31"/>
    <mergeCell ref="D30:D31"/>
  </mergeCells>
  <phoneticPr fontId="3"/>
  <printOptions horizontalCentered="1" verticalCentered="1"/>
  <pageMargins left="0.78740157480314965" right="0.78740157480314965" top="0.59055118110236227" bottom="0.59055118110236227" header="0.51181102362204722" footer="0.51181102362204722"/>
  <pageSetup paperSize="9" scale="86" orientation="portrait"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51"/>
  <sheetViews>
    <sheetView view="pageBreakPreview" zoomScaleNormal="100" zoomScaleSheetLayoutView="100" workbookViewId="0">
      <selection activeCell="D12" sqref="D12"/>
    </sheetView>
  </sheetViews>
  <sheetFormatPr defaultColWidth="9" defaultRowHeight="13.5"/>
  <cols>
    <col min="1" max="1" width="1.25" style="103" customWidth="1"/>
    <col min="2" max="2" width="10.25" style="103" customWidth="1"/>
    <col min="3" max="3" width="16.25" style="55" bestFit="1" customWidth="1"/>
    <col min="4" max="4" width="48.625" style="103" bestFit="1" customWidth="1"/>
    <col min="5" max="5" width="5.375" style="103" bestFit="1" customWidth="1"/>
    <col min="6" max="6" width="1.375" style="103" customWidth="1"/>
    <col min="7" max="16384" width="9" style="103"/>
  </cols>
  <sheetData>
    <row r="1" spans="2:6" ht="24">
      <c r="B1" s="545" t="s">
        <v>659</v>
      </c>
      <c r="C1" s="545"/>
      <c r="D1" s="545"/>
      <c r="E1" s="545"/>
      <c r="F1" s="53"/>
    </row>
    <row r="2" spans="2:6" s="55" customFormat="1">
      <c r="B2" s="54"/>
      <c r="C2" s="54"/>
      <c r="D2" s="54"/>
      <c r="E2" s="54"/>
      <c r="F2" s="54"/>
    </row>
    <row r="3" spans="2:6">
      <c r="B3" s="22" t="s">
        <v>341</v>
      </c>
      <c r="C3" s="6" t="s">
        <v>280</v>
      </c>
      <c r="D3" s="6" t="s">
        <v>282</v>
      </c>
      <c r="E3" s="6" t="s">
        <v>222</v>
      </c>
    </row>
    <row r="4" spans="2:6">
      <c r="B4" s="540">
        <v>1</v>
      </c>
      <c r="C4" s="503" t="s">
        <v>469</v>
      </c>
      <c r="D4" s="106" t="s">
        <v>468</v>
      </c>
      <c r="E4" s="546">
        <v>1.5</v>
      </c>
    </row>
    <row r="5" spans="2:6">
      <c r="B5" s="540"/>
      <c r="C5" s="503"/>
      <c r="D5" s="106" t="s">
        <v>467</v>
      </c>
      <c r="E5" s="546"/>
    </row>
    <row r="6" spans="2:6">
      <c r="B6" s="540"/>
      <c r="C6" s="503"/>
      <c r="D6" s="106" t="s">
        <v>466</v>
      </c>
      <c r="E6" s="546"/>
    </row>
    <row r="7" spans="2:6">
      <c r="B7" s="540"/>
      <c r="C7" s="503"/>
      <c r="D7" s="106" t="s">
        <v>465</v>
      </c>
      <c r="E7" s="546"/>
    </row>
    <row r="8" spans="2:6">
      <c r="B8" s="540"/>
      <c r="C8" s="542" t="s">
        <v>461</v>
      </c>
      <c r="D8" s="106" t="s">
        <v>464</v>
      </c>
      <c r="E8" s="541">
        <v>2</v>
      </c>
    </row>
    <row r="9" spans="2:6">
      <c r="B9" s="540"/>
      <c r="C9" s="542"/>
      <c r="D9" s="106" t="s">
        <v>463</v>
      </c>
      <c r="E9" s="541"/>
    </row>
    <row r="10" spans="2:6" ht="13.7" customHeight="1">
      <c r="B10" s="540"/>
      <c r="C10" s="542"/>
      <c r="D10" s="106" t="s">
        <v>462</v>
      </c>
      <c r="E10" s="541"/>
    </row>
    <row r="11" spans="2:6">
      <c r="B11" s="540"/>
      <c r="C11" s="542"/>
      <c r="D11" s="106" t="s">
        <v>460</v>
      </c>
      <c r="E11" s="105">
        <v>1.5</v>
      </c>
    </row>
    <row r="12" spans="2:6">
      <c r="B12" s="540"/>
      <c r="C12" s="542"/>
      <c r="D12" s="106" t="s">
        <v>459</v>
      </c>
      <c r="E12" s="541">
        <v>1.5</v>
      </c>
    </row>
    <row r="13" spans="2:6">
      <c r="B13" s="540"/>
      <c r="C13" s="542"/>
      <c r="D13" s="106" t="s">
        <v>458</v>
      </c>
      <c r="E13" s="541"/>
    </row>
    <row r="14" spans="2:6">
      <c r="B14" s="540"/>
      <c r="C14" s="542"/>
      <c r="D14" s="106" t="s">
        <v>443</v>
      </c>
      <c r="E14" s="541"/>
    </row>
    <row r="15" spans="2:6">
      <c r="B15" s="540">
        <v>2</v>
      </c>
      <c r="C15" s="543" t="s">
        <v>477</v>
      </c>
      <c r="D15" s="107" t="s">
        <v>476</v>
      </c>
      <c r="E15" s="541">
        <v>1</v>
      </c>
    </row>
    <row r="16" spans="2:6">
      <c r="B16" s="540"/>
      <c r="C16" s="543"/>
      <c r="D16" s="107" t="s">
        <v>475</v>
      </c>
      <c r="E16" s="541"/>
    </row>
    <row r="17" spans="2:5">
      <c r="B17" s="540"/>
      <c r="C17" s="542" t="s">
        <v>444</v>
      </c>
      <c r="D17" s="106" t="s">
        <v>457</v>
      </c>
      <c r="E17" s="541">
        <v>1</v>
      </c>
    </row>
    <row r="18" spans="2:5">
      <c r="B18" s="540"/>
      <c r="C18" s="542"/>
      <c r="D18" s="106" t="s">
        <v>456</v>
      </c>
      <c r="E18" s="541"/>
    </row>
    <row r="19" spans="2:5">
      <c r="B19" s="540"/>
      <c r="C19" s="542"/>
      <c r="D19" s="106" t="s">
        <v>455</v>
      </c>
      <c r="E19" s="541"/>
    </row>
    <row r="20" spans="2:5">
      <c r="B20" s="540"/>
      <c r="C20" s="542"/>
      <c r="D20" s="106" t="s">
        <v>454</v>
      </c>
      <c r="E20" s="541">
        <v>2</v>
      </c>
    </row>
    <row r="21" spans="2:5">
      <c r="B21" s="540"/>
      <c r="C21" s="542"/>
      <c r="D21" s="106" t="s">
        <v>453</v>
      </c>
      <c r="E21" s="541"/>
    </row>
    <row r="22" spans="2:5">
      <c r="B22" s="540"/>
      <c r="C22" s="542"/>
      <c r="D22" s="106" t="s">
        <v>452</v>
      </c>
      <c r="E22" s="541"/>
    </row>
    <row r="23" spans="2:5">
      <c r="B23" s="540"/>
      <c r="C23" s="542"/>
      <c r="D23" s="106" t="s">
        <v>446</v>
      </c>
      <c r="E23" s="541">
        <v>1</v>
      </c>
    </row>
    <row r="24" spans="2:5">
      <c r="B24" s="540"/>
      <c r="C24" s="542"/>
      <c r="D24" s="106" t="s">
        <v>445</v>
      </c>
      <c r="E24" s="541"/>
    </row>
    <row r="25" spans="2:5">
      <c r="B25" s="540"/>
      <c r="C25" s="542"/>
      <c r="D25" s="106" t="s">
        <v>451</v>
      </c>
      <c r="E25" s="541">
        <v>1.5</v>
      </c>
    </row>
    <row r="26" spans="2:5">
      <c r="B26" s="540"/>
      <c r="C26" s="542"/>
      <c r="D26" s="106" t="s">
        <v>450</v>
      </c>
      <c r="E26" s="541"/>
    </row>
    <row r="27" spans="2:5">
      <c r="B27" s="540"/>
      <c r="C27" s="542"/>
      <c r="D27" s="106" t="s">
        <v>449</v>
      </c>
      <c r="E27" s="541"/>
    </row>
    <row r="28" spans="2:5">
      <c r="B28" s="540"/>
      <c r="C28" s="542"/>
      <c r="D28" s="106" t="s">
        <v>448</v>
      </c>
      <c r="E28" s="541"/>
    </row>
    <row r="29" spans="2:5" ht="13.7" customHeight="1">
      <c r="B29" s="540">
        <v>3</v>
      </c>
      <c r="C29" s="542" t="s">
        <v>444</v>
      </c>
      <c r="D29" s="106" t="s">
        <v>447</v>
      </c>
      <c r="E29" s="105">
        <v>1</v>
      </c>
    </row>
    <row r="30" spans="2:5">
      <c r="B30" s="540"/>
      <c r="C30" s="542"/>
      <c r="D30" s="106" t="s">
        <v>443</v>
      </c>
      <c r="E30" s="541">
        <v>1</v>
      </c>
    </row>
    <row r="31" spans="2:5">
      <c r="B31" s="540"/>
      <c r="C31" s="542"/>
      <c r="D31" s="106" t="s">
        <v>442</v>
      </c>
      <c r="E31" s="541"/>
    </row>
    <row r="32" spans="2:5">
      <c r="B32" s="540"/>
      <c r="C32" s="542"/>
      <c r="D32" s="106" t="s">
        <v>441</v>
      </c>
      <c r="E32" s="541"/>
    </row>
    <row r="33" spans="2:5">
      <c r="B33" s="540"/>
      <c r="C33" s="542"/>
      <c r="D33" s="106" t="s">
        <v>440</v>
      </c>
      <c r="E33" s="541"/>
    </row>
    <row r="34" spans="2:5">
      <c r="B34" s="540"/>
      <c r="C34" s="542"/>
      <c r="D34" s="107" t="s">
        <v>474</v>
      </c>
      <c r="E34" s="541">
        <v>1</v>
      </c>
    </row>
    <row r="35" spans="2:5">
      <c r="B35" s="540"/>
      <c r="C35" s="542"/>
      <c r="D35" s="107" t="s">
        <v>473</v>
      </c>
      <c r="E35" s="541"/>
    </row>
    <row r="36" spans="2:5" ht="14.25" customHeight="1">
      <c r="B36" s="540"/>
      <c r="C36" s="543" t="s">
        <v>439</v>
      </c>
      <c r="D36" s="106" t="s">
        <v>438</v>
      </c>
      <c r="E36" s="541">
        <v>1.5</v>
      </c>
    </row>
    <row r="37" spans="2:5">
      <c r="B37" s="540"/>
      <c r="C37" s="543"/>
      <c r="D37" s="106" t="s">
        <v>437</v>
      </c>
      <c r="E37" s="541"/>
    </row>
    <row r="38" spans="2:5">
      <c r="B38" s="540"/>
      <c r="C38" s="543"/>
      <c r="D38" s="106" t="s">
        <v>436</v>
      </c>
      <c r="E38" s="541"/>
    </row>
    <row r="39" spans="2:5">
      <c r="B39" s="540"/>
      <c r="C39" s="543"/>
      <c r="D39" s="106" t="s">
        <v>435</v>
      </c>
      <c r="E39" s="541"/>
    </row>
    <row r="40" spans="2:5" ht="13.7" customHeight="1">
      <c r="B40" s="540"/>
      <c r="C40" s="543" t="s">
        <v>434</v>
      </c>
      <c r="D40" s="106" t="s">
        <v>433</v>
      </c>
      <c r="E40" s="541">
        <v>1</v>
      </c>
    </row>
    <row r="41" spans="2:5">
      <c r="B41" s="540"/>
      <c r="C41" s="543"/>
      <c r="D41" s="106" t="s">
        <v>432</v>
      </c>
      <c r="E41" s="541"/>
    </row>
    <row r="42" spans="2:5">
      <c r="B42" s="540"/>
      <c r="C42" s="543"/>
      <c r="D42" s="107" t="s">
        <v>472</v>
      </c>
      <c r="E42" s="541"/>
    </row>
    <row r="43" spans="2:5">
      <c r="B43" s="540"/>
      <c r="C43" s="543"/>
      <c r="D43" s="106" t="s">
        <v>431</v>
      </c>
      <c r="E43" s="541"/>
    </row>
    <row r="44" spans="2:5">
      <c r="B44" s="540"/>
      <c r="C44" s="543"/>
      <c r="D44" s="106" t="s">
        <v>430</v>
      </c>
      <c r="E44" s="541"/>
    </row>
    <row r="45" spans="2:5">
      <c r="B45" s="540"/>
      <c r="C45" s="543"/>
      <c r="D45" s="106" t="s">
        <v>429</v>
      </c>
      <c r="E45" s="541"/>
    </row>
    <row r="46" spans="2:5">
      <c r="B46" s="540"/>
      <c r="C46" s="124" t="s">
        <v>471</v>
      </c>
      <c r="D46" s="107" t="s">
        <v>470</v>
      </c>
      <c r="E46" s="105">
        <v>1</v>
      </c>
    </row>
    <row r="47" spans="2:5">
      <c r="B47" s="104"/>
      <c r="C47" s="61"/>
      <c r="D47" s="61" t="s">
        <v>255</v>
      </c>
      <c r="E47" s="123">
        <f>SUM(E4:E46)</f>
        <v>19.5</v>
      </c>
    </row>
    <row r="49" spans="2:5" ht="25.5" customHeight="1">
      <c r="B49" s="108" t="s">
        <v>59</v>
      </c>
      <c r="C49" s="544" t="s">
        <v>584</v>
      </c>
      <c r="D49" s="544"/>
      <c r="E49" s="544"/>
    </row>
    <row r="50" spans="2:5" ht="25.5" customHeight="1">
      <c r="B50" s="108" t="s">
        <v>421</v>
      </c>
      <c r="C50" s="544" t="s">
        <v>425</v>
      </c>
      <c r="D50" s="544"/>
      <c r="E50" s="544"/>
    </row>
    <row r="51" spans="2:5" ht="25.5" customHeight="1">
      <c r="B51" s="108" t="s">
        <v>643</v>
      </c>
      <c r="C51" s="544" t="s">
        <v>645</v>
      </c>
      <c r="D51" s="544"/>
      <c r="E51" s="544"/>
    </row>
  </sheetData>
  <mergeCells count="26">
    <mergeCell ref="B1:E1"/>
    <mergeCell ref="C4:C7"/>
    <mergeCell ref="E4:E7"/>
    <mergeCell ref="E8:E10"/>
    <mergeCell ref="E12:E14"/>
    <mergeCell ref="C8:C14"/>
    <mergeCell ref="B4:B14"/>
    <mergeCell ref="C51:E51"/>
    <mergeCell ref="C36:C39"/>
    <mergeCell ref="E36:E39"/>
    <mergeCell ref="C49:E49"/>
    <mergeCell ref="C40:C45"/>
    <mergeCell ref="C50:E50"/>
    <mergeCell ref="B15:B28"/>
    <mergeCell ref="E23:E24"/>
    <mergeCell ref="B29:B46"/>
    <mergeCell ref="E40:E45"/>
    <mergeCell ref="E34:E35"/>
    <mergeCell ref="E20:E22"/>
    <mergeCell ref="E30:E33"/>
    <mergeCell ref="E25:E28"/>
    <mergeCell ref="C29:C35"/>
    <mergeCell ref="C15:C16"/>
    <mergeCell ref="E17:E19"/>
    <mergeCell ref="C17:C28"/>
    <mergeCell ref="E15:E16"/>
  </mergeCells>
  <phoneticPr fontId="3"/>
  <printOptions horizontalCentered="1" verticalCentered="1"/>
  <pageMargins left="0.78740157480314965" right="0.78740157480314965" top="0.59055118110236227" bottom="0.59055118110236227" header="0.51181102362204722" footer="0.51181102362204722"/>
  <pageSetup paperSize="9" orientation="portrait"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7"/>
  <sheetViews>
    <sheetView view="pageBreakPreview" zoomScale="115" zoomScaleNormal="100" zoomScaleSheetLayoutView="115" workbookViewId="0">
      <selection activeCell="D33" sqref="D33"/>
    </sheetView>
  </sheetViews>
  <sheetFormatPr defaultRowHeight="13.5"/>
  <cols>
    <col min="1" max="1" width="11.375" customWidth="1"/>
    <col min="2" max="2" width="23.375" style="1" customWidth="1"/>
    <col min="3" max="3" width="48.625" style="1" customWidth="1"/>
    <col min="4" max="4" width="5.25" bestFit="1" customWidth="1"/>
    <col min="5" max="5" width="5" customWidth="1"/>
  </cols>
  <sheetData>
    <row r="1" spans="1:7" ht="24">
      <c r="A1" s="550" t="s">
        <v>769</v>
      </c>
      <c r="B1" s="550"/>
      <c r="C1" s="550"/>
      <c r="D1" s="550"/>
      <c r="E1" s="8"/>
      <c r="F1" s="8"/>
      <c r="G1" s="8"/>
    </row>
    <row r="2" spans="1:7">
      <c r="B2"/>
      <c r="C2"/>
    </row>
    <row r="3" spans="1:7">
      <c r="A3" s="9" t="s">
        <v>239</v>
      </c>
      <c r="B3" s="10" t="s">
        <v>240</v>
      </c>
      <c r="C3" s="10" t="s">
        <v>54</v>
      </c>
      <c r="D3" s="10" t="s">
        <v>222</v>
      </c>
    </row>
    <row r="4" spans="1:7">
      <c r="A4" s="495">
        <v>1</v>
      </c>
      <c r="B4" s="508" t="s">
        <v>186</v>
      </c>
      <c r="C4" s="11" t="s">
        <v>187</v>
      </c>
      <c r="D4" s="551">
        <v>1</v>
      </c>
    </row>
    <row r="5" spans="1:7">
      <c r="A5" s="495"/>
      <c r="B5" s="508"/>
      <c r="C5" s="11" t="s">
        <v>188</v>
      </c>
      <c r="D5" s="552"/>
    </row>
    <row r="6" spans="1:7">
      <c r="A6" s="495"/>
      <c r="B6" s="508"/>
      <c r="C6" s="11" t="s">
        <v>189</v>
      </c>
      <c r="D6" s="552"/>
    </row>
    <row r="7" spans="1:7">
      <c r="A7" s="495"/>
      <c r="B7" s="508"/>
      <c r="C7" s="11" t="s">
        <v>190</v>
      </c>
      <c r="D7" s="552"/>
    </row>
    <row r="8" spans="1:7">
      <c r="A8" s="495"/>
      <c r="B8" s="508"/>
      <c r="C8" s="11" t="s">
        <v>191</v>
      </c>
      <c r="D8" s="552"/>
    </row>
    <row r="9" spans="1:7">
      <c r="A9" s="555">
        <v>2</v>
      </c>
      <c r="B9" s="553" t="s">
        <v>581</v>
      </c>
      <c r="C9" s="11" t="s">
        <v>577</v>
      </c>
      <c r="D9" s="552"/>
    </row>
    <row r="10" spans="1:7">
      <c r="A10" s="556"/>
      <c r="B10" s="554"/>
      <c r="C10" s="11" t="s">
        <v>578</v>
      </c>
      <c r="D10" s="552"/>
    </row>
    <row r="11" spans="1:7">
      <c r="A11" s="530"/>
      <c r="B11" s="535"/>
      <c r="C11" s="11" t="s">
        <v>579</v>
      </c>
      <c r="D11" s="468"/>
    </row>
    <row r="12" spans="1:7">
      <c r="A12" s="9">
        <v>3</v>
      </c>
      <c r="B12" s="11" t="s">
        <v>266</v>
      </c>
      <c r="C12" s="11" t="s">
        <v>478</v>
      </c>
      <c r="D12" s="60">
        <v>0.5</v>
      </c>
    </row>
    <row r="13" spans="1:7">
      <c r="A13" s="495">
        <v>4</v>
      </c>
      <c r="B13" s="508" t="s">
        <v>159</v>
      </c>
      <c r="C13" s="11" t="s">
        <v>156</v>
      </c>
      <c r="D13" s="551">
        <v>1</v>
      </c>
    </row>
    <row r="14" spans="1:7">
      <c r="A14" s="495"/>
      <c r="B14" s="508"/>
      <c r="C14" s="11" t="s">
        <v>157</v>
      </c>
      <c r="D14" s="552"/>
    </row>
    <row r="15" spans="1:7">
      <c r="A15" s="495"/>
      <c r="B15" s="508"/>
      <c r="C15" s="11" t="s">
        <v>158</v>
      </c>
      <c r="D15" s="552"/>
    </row>
    <row r="16" spans="1:7">
      <c r="A16" s="495">
        <v>5</v>
      </c>
      <c r="B16" s="508" t="s">
        <v>160</v>
      </c>
      <c r="C16" s="11" t="s">
        <v>648</v>
      </c>
      <c r="D16" s="552"/>
    </row>
    <row r="17" spans="1:4">
      <c r="A17" s="495"/>
      <c r="B17" s="508"/>
      <c r="C17" s="11" t="s">
        <v>649</v>
      </c>
      <c r="D17" s="552"/>
    </row>
    <row r="18" spans="1:4">
      <c r="A18" s="495"/>
      <c r="B18" s="508"/>
      <c r="C18" s="14" t="s">
        <v>650</v>
      </c>
      <c r="D18" s="552"/>
    </row>
    <row r="19" spans="1:4" ht="27">
      <c r="A19" s="495"/>
      <c r="B19" s="508"/>
      <c r="C19" s="14" t="s">
        <v>70</v>
      </c>
      <c r="D19" s="552"/>
    </row>
    <row r="20" spans="1:4">
      <c r="A20" s="495"/>
      <c r="B20" s="508"/>
      <c r="C20" s="11" t="s">
        <v>580</v>
      </c>
      <c r="D20" s="552"/>
    </row>
    <row r="21" spans="1:4">
      <c r="A21" s="9">
        <v>6</v>
      </c>
      <c r="B21" s="11" t="s">
        <v>266</v>
      </c>
      <c r="C21" s="11" t="s">
        <v>479</v>
      </c>
      <c r="D21" s="101">
        <v>0.5</v>
      </c>
    </row>
    <row r="22" spans="1:4">
      <c r="A22" s="495">
        <v>7</v>
      </c>
      <c r="B22" s="508" t="s">
        <v>161</v>
      </c>
      <c r="C22" s="11" t="s">
        <v>162</v>
      </c>
      <c r="D22" s="547">
        <v>0.5</v>
      </c>
    </row>
    <row r="23" spans="1:4">
      <c r="A23" s="495"/>
      <c r="B23" s="508"/>
      <c r="C23" s="11" t="s">
        <v>163</v>
      </c>
      <c r="D23" s="547"/>
    </row>
    <row r="24" spans="1:4">
      <c r="A24" s="495"/>
      <c r="B24" s="508"/>
      <c r="C24" s="11" t="s">
        <v>164</v>
      </c>
      <c r="D24" s="547"/>
    </row>
    <row r="25" spans="1:4">
      <c r="A25" s="495">
        <v>8</v>
      </c>
      <c r="B25" s="508" t="s">
        <v>165</v>
      </c>
      <c r="C25" s="11" t="s">
        <v>166</v>
      </c>
      <c r="D25" s="504">
        <v>1</v>
      </c>
    </row>
    <row r="26" spans="1:4">
      <c r="A26" s="495"/>
      <c r="B26" s="508"/>
      <c r="C26" s="11" t="s">
        <v>167</v>
      </c>
      <c r="D26" s="504"/>
    </row>
    <row r="27" spans="1:4">
      <c r="A27" s="495"/>
      <c r="B27" s="508"/>
      <c r="C27" s="11" t="s">
        <v>168</v>
      </c>
      <c r="D27" s="504"/>
    </row>
    <row r="28" spans="1:4">
      <c r="A28" s="495"/>
      <c r="B28" s="508"/>
      <c r="C28" s="11" t="s">
        <v>169</v>
      </c>
      <c r="D28" s="504"/>
    </row>
    <row r="29" spans="1:4">
      <c r="A29" s="495"/>
      <c r="B29" s="508"/>
      <c r="C29" s="11" t="s">
        <v>170</v>
      </c>
      <c r="D29" s="504"/>
    </row>
    <row r="30" spans="1:4">
      <c r="A30" s="495"/>
      <c r="B30" s="508"/>
      <c r="C30" s="11" t="s">
        <v>171</v>
      </c>
      <c r="D30" s="504"/>
    </row>
    <row r="31" spans="1:4">
      <c r="A31" s="495"/>
      <c r="B31" s="508"/>
      <c r="C31" s="11" t="s">
        <v>172</v>
      </c>
      <c r="D31" s="504"/>
    </row>
    <row r="32" spans="1:4">
      <c r="A32" s="495"/>
      <c r="B32" s="508"/>
      <c r="C32" s="11" t="s">
        <v>173</v>
      </c>
      <c r="D32" s="504"/>
    </row>
    <row r="33" spans="1:5">
      <c r="A33" s="9">
        <v>9</v>
      </c>
      <c r="B33" s="11" t="s">
        <v>266</v>
      </c>
      <c r="C33" s="11" t="s">
        <v>480</v>
      </c>
      <c r="D33" s="60">
        <v>1</v>
      </c>
    </row>
    <row r="34" spans="1:5">
      <c r="A34" s="495">
        <v>10</v>
      </c>
      <c r="B34" s="508" t="s">
        <v>183</v>
      </c>
      <c r="C34" s="11" t="s">
        <v>184</v>
      </c>
      <c r="D34" s="548">
        <v>0.5</v>
      </c>
    </row>
    <row r="35" spans="1:5">
      <c r="A35" s="495"/>
      <c r="B35" s="508"/>
      <c r="C35" s="11" t="s">
        <v>210</v>
      </c>
      <c r="D35" s="549"/>
    </row>
    <row r="36" spans="1:5">
      <c r="A36" s="495"/>
      <c r="B36" s="508"/>
      <c r="C36" s="11" t="s">
        <v>185</v>
      </c>
      <c r="D36" s="549"/>
    </row>
    <row r="37" spans="1:5">
      <c r="A37" s="547">
        <v>11</v>
      </c>
      <c r="B37" s="508" t="s">
        <v>211</v>
      </c>
      <c r="C37" s="11" t="s">
        <v>53</v>
      </c>
      <c r="D37" s="549"/>
    </row>
    <row r="38" spans="1:5">
      <c r="A38" s="547"/>
      <c r="B38" s="508"/>
      <c r="C38" s="11" t="s">
        <v>212</v>
      </c>
      <c r="D38" s="549"/>
    </row>
    <row r="39" spans="1:5">
      <c r="A39" s="547"/>
      <c r="B39" s="508"/>
      <c r="C39" s="11" t="s">
        <v>213</v>
      </c>
      <c r="D39" s="482"/>
    </row>
    <row r="40" spans="1:5">
      <c r="A40" s="547">
        <v>12</v>
      </c>
      <c r="B40" s="508" t="s">
        <v>174</v>
      </c>
      <c r="C40" s="11" t="s">
        <v>175</v>
      </c>
      <c r="D40" s="504">
        <v>0.5</v>
      </c>
    </row>
    <row r="41" spans="1:5">
      <c r="A41" s="547"/>
      <c r="B41" s="508"/>
      <c r="C41" s="11" t="s">
        <v>176</v>
      </c>
      <c r="D41" s="504"/>
    </row>
    <row r="42" spans="1:5">
      <c r="A42" s="547"/>
      <c r="B42" s="508"/>
      <c r="C42" s="11" t="s">
        <v>177</v>
      </c>
      <c r="D42" s="504"/>
    </row>
    <row r="43" spans="1:5">
      <c r="A43" s="547"/>
      <c r="B43" s="508"/>
      <c r="C43" s="11" t="s">
        <v>178</v>
      </c>
      <c r="D43" s="504"/>
    </row>
    <row r="44" spans="1:5">
      <c r="A44" s="547"/>
      <c r="B44" s="508"/>
      <c r="C44" s="11" t="s">
        <v>179</v>
      </c>
      <c r="D44" s="504"/>
    </row>
    <row r="45" spans="1:5">
      <c r="A45" s="134" t="s">
        <v>255</v>
      </c>
      <c r="B45" s="11"/>
      <c r="C45" s="16"/>
      <c r="D45" s="10">
        <f>SUM(D4:D44)</f>
        <v>6.5</v>
      </c>
    </row>
    <row r="47" spans="1:5">
      <c r="A47" s="196" t="s">
        <v>421</v>
      </c>
      <c r="B47" s="508" t="s">
        <v>770</v>
      </c>
      <c r="C47" s="508"/>
      <c r="D47" s="508"/>
      <c r="E47" s="38"/>
    </row>
  </sheetData>
  <mergeCells count="26">
    <mergeCell ref="A1:D1"/>
    <mergeCell ref="A34:A36"/>
    <mergeCell ref="B34:B36"/>
    <mergeCell ref="D4:D11"/>
    <mergeCell ref="A4:A8"/>
    <mergeCell ref="B4:B8"/>
    <mergeCell ref="B9:B11"/>
    <mergeCell ref="A9:A11"/>
    <mergeCell ref="A13:A15"/>
    <mergeCell ref="B13:B15"/>
    <mergeCell ref="D13:D20"/>
    <mergeCell ref="A16:A20"/>
    <mergeCell ref="B16:B20"/>
    <mergeCell ref="A22:A24"/>
    <mergeCell ref="B22:B24"/>
    <mergeCell ref="D22:D24"/>
    <mergeCell ref="B47:D47"/>
    <mergeCell ref="A40:A44"/>
    <mergeCell ref="B40:B44"/>
    <mergeCell ref="D40:D44"/>
    <mergeCell ref="A25:A32"/>
    <mergeCell ref="B25:B32"/>
    <mergeCell ref="D25:D32"/>
    <mergeCell ref="A37:A39"/>
    <mergeCell ref="B37:B39"/>
    <mergeCell ref="D34:D39"/>
  </mergeCells>
  <phoneticPr fontId="3"/>
  <printOptions horizontalCentered="1" verticalCentered="1"/>
  <pageMargins left="0.78740157480314965" right="0.78740157480314965" top="0.59055118110236227" bottom="0.59055118110236227" header="0.51181102362204722" footer="0.51181102362204722"/>
  <pageSetup paperSize="9" scale="98" orientation="portrait"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view="pageBreakPreview" topLeftCell="A7" zoomScaleNormal="100" zoomScaleSheetLayoutView="100" workbookViewId="0">
      <selection activeCell="F18" sqref="F18"/>
    </sheetView>
  </sheetViews>
  <sheetFormatPr defaultRowHeight="13.5"/>
  <cols>
    <col min="1" max="1" width="7.875" bestFit="1" customWidth="1"/>
    <col min="2" max="2" width="22.625" customWidth="1"/>
    <col min="3" max="3" width="40.375" customWidth="1"/>
    <col min="4" max="4" width="7.375" style="2" customWidth="1"/>
  </cols>
  <sheetData>
    <row r="1" spans="1:4" ht="18.75">
      <c r="A1" s="97" t="s">
        <v>653</v>
      </c>
      <c r="B1" s="24"/>
      <c r="C1" s="24"/>
      <c r="D1" s="24"/>
    </row>
    <row r="2" spans="1:4" ht="13.7" customHeight="1">
      <c r="A2" s="558"/>
      <c r="B2" s="558"/>
      <c r="C2" s="558"/>
      <c r="D2" s="558"/>
    </row>
    <row r="3" spans="1:4" ht="51" customHeight="1">
      <c r="A3" s="95" t="s">
        <v>71</v>
      </c>
      <c r="B3" s="559" t="s">
        <v>482</v>
      </c>
      <c r="C3" s="560"/>
      <c r="D3" s="560"/>
    </row>
    <row r="4" spans="1:4" s="88" customFormat="1">
      <c r="A4" s="98"/>
      <c r="B4" s="99"/>
      <c r="C4" s="98"/>
      <c r="D4" s="98"/>
    </row>
    <row r="5" spans="1:4">
      <c r="A5" s="10" t="s">
        <v>239</v>
      </c>
      <c r="B5" s="10" t="s">
        <v>280</v>
      </c>
      <c r="C5" s="10" t="s">
        <v>282</v>
      </c>
      <c r="D5" s="9" t="s">
        <v>222</v>
      </c>
    </row>
    <row r="6" spans="1:4" ht="13.7" customHeight="1">
      <c r="A6" s="495">
        <v>1</v>
      </c>
      <c r="B6" s="507" t="s">
        <v>483</v>
      </c>
      <c r="C6" s="15" t="s">
        <v>484</v>
      </c>
      <c r="D6" s="557">
        <v>1.5</v>
      </c>
    </row>
    <row r="7" spans="1:4" ht="13.7" customHeight="1">
      <c r="A7" s="495"/>
      <c r="B7" s="507"/>
      <c r="C7" s="109" t="s">
        <v>485</v>
      </c>
      <c r="D7" s="557"/>
    </row>
    <row r="8" spans="1:4" ht="13.7" customHeight="1">
      <c r="A8" s="495"/>
      <c r="B8" s="507"/>
      <c r="C8" s="109" t="s">
        <v>486</v>
      </c>
      <c r="D8" s="557"/>
    </row>
    <row r="9" spans="1:4">
      <c r="A9" s="495">
        <v>2</v>
      </c>
      <c r="B9" s="507" t="s">
        <v>487</v>
      </c>
      <c r="C9" s="15" t="s">
        <v>488</v>
      </c>
      <c r="D9" s="557">
        <v>2</v>
      </c>
    </row>
    <row r="10" spans="1:4">
      <c r="A10" s="495"/>
      <c r="B10" s="507"/>
      <c r="C10" s="15" t="s">
        <v>489</v>
      </c>
      <c r="D10" s="557"/>
    </row>
    <row r="11" spans="1:4">
      <c r="A11" s="495"/>
      <c r="B11" s="507"/>
      <c r="C11" s="15" t="s">
        <v>490</v>
      </c>
      <c r="D11" s="557"/>
    </row>
    <row r="12" spans="1:4">
      <c r="A12" s="495"/>
      <c r="B12" s="507"/>
      <c r="C12" s="15" t="s">
        <v>491</v>
      </c>
      <c r="D12" s="557"/>
    </row>
    <row r="13" spans="1:4">
      <c r="A13" s="495"/>
      <c r="B13" s="507"/>
      <c r="C13" s="15" t="s">
        <v>492</v>
      </c>
      <c r="D13" s="557"/>
    </row>
    <row r="14" spans="1:4">
      <c r="A14" s="495"/>
      <c r="B14" s="507"/>
      <c r="C14" s="15" t="s">
        <v>493</v>
      </c>
      <c r="D14" s="557"/>
    </row>
    <row r="15" spans="1:4">
      <c r="A15" s="495">
        <v>3</v>
      </c>
      <c r="B15" s="507" t="s">
        <v>494</v>
      </c>
      <c r="C15" s="15" t="s">
        <v>495</v>
      </c>
      <c r="D15" s="557">
        <v>2.5</v>
      </c>
    </row>
    <row r="16" spans="1:4" ht="54">
      <c r="A16" s="495"/>
      <c r="B16" s="507"/>
      <c r="C16" s="14" t="s">
        <v>496</v>
      </c>
      <c r="D16" s="557"/>
    </row>
    <row r="17" spans="1:4" ht="16.5" customHeight="1">
      <c r="A17" s="9">
        <v>4</v>
      </c>
      <c r="B17" s="14" t="s">
        <v>497</v>
      </c>
      <c r="C17" s="11" t="s">
        <v>498</v>
      </c>
      <c r="D17" s="101">
        <v>0.5</v>
      </c>
    </row>
    <row r="18" spans="1:4" ht="16.5" customHeight="1">
      <c r="A18" s="9" t="s">
        <v>66</v>
      </c>
      <c r="B18" s="14"/>
      <c r="C18" s="11"/>
      <c r="D18" s="101">
        <f>SUM(D6:D17)</f>
        <v>6.5</v>
      </c>
    </row>
    <row r="19" spans="1:4" s="88" customFormat="1">
      <c r="A19" s="98"/>
      <c r="B19" s="99"/>
      <c r="C19" s="98"/>
      <c r="D19" s="98"/>
    </row>
    <row r="20" spans="1:4" ht="57" customHeight="1">
      <c r="A20" s="10" t="s">
        <v>499</v>
      </c>
      <c r="B20" s="561" t="s">
        <v>771</v>
      </c>
      <c r="C20" s="562"/>
      <c r="D20" s="562"/>
    </row>
    <row r="21" spans="1:4">
      <c r="A21" s="96" t="s">
        <v>421</v>
      </c>
      <c r="B21" s="508" t="s">
        <v>814</v>
      </c>
      <c r="C21" s="508"/>
      <c r="D21" s="508"/>
    </row>
  </sheetData>
  <mergeCells count="13">
    <mergeCell ref="A15:A16"/>
    <mergeCell ref="B15:B16"/>
    <mergeCell ref="D15:D16"/>
    <mergeCell ref="B20:D20"/>
    <mergeCell ref="B21:D21"/>
    <mergeCell ref="A9:A14"/>
    <mergeCell ref="B9:B14"/>
    <mergeCell ref="D9:D14"/>
    <mergeCell ref="A2:D2"/>
    <mergeCell ref="B3:D3"/>
    <mergeCell ref="A6:A8"/>
    <mergeCell ref="B6:B8"/>
    <mergeCell ref="D6:D8"/>
  </mergeCells>
  <phoneticPr fontId="3"/>
  <printOptions horizontalCentered="1"/>
  <pageMargins left="0.78740157480314965" right="0.78740157480314965" top="0.78740157480314965" bottom="0.78740157480314965" header="0.43307086614173229" footer="0.31496062992125984"/>
  <pageSetup paperSize="9" scale="97" orientation="portrait" r:id="rId1"/>
  <headerFooter alignWithMargins="0">
    <oddFooter>&amp;C&amp;P</oddFooter>
  </headerFooter>
  <rowBreaks count="1" manualBreakCount="1">
    <brk id="23" max="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2"/>
  <sheetViews>
    <sheetView view="pageBreakPreview" zoomScaleNormal="100" zoomScaleSheetLayoutView="100" workbookViewId="0">
      <selection activeCell="C3" sqref="C3:E3"/>
    </sheetView>
  </sheetViews>
  <sheetFormatPr defaultRowHeight="13.5"/>
  <cols>
    <col min="1" max="1" width="1.25" customWidth="1"/>
    <col min="2" max="2" width="7.875" bestFit="1" customWidth="1"/>
    <col min="3" max="3" width="27.875" bestFit="1" customWidth="1"/>
    <col min="4" max="4" width="54.375" bestFit="1" customWidth="1"/>
    <col min="5" max="5" width="7.375" style="2" customWidth="1"/>
    <col min="6" max="6" width="1.125" style="2" customWidth="1"/>
    <col min="7" max="7" width="7" customWidth="1"/>
  </cols>
  <sheetData>
    <row r="1" spans="2:6" ht="18.75">
      <c r="B1" s="97" t="s">
        <v>845</v>
      </c>
      <c r="C1" s="24"/>
      <c r="D1" s="24"/>
      <c r="E1" s="24"/>
      <c r="F1" s="24"/>
    </row>
    <row r="2" spans="2:6" s="88" customFormat="1">
      <c r="B2" s="98"/>
      <c r="C2" s="99"/>
      <c r="D2" s="98"/>
      <c r="E2" s="98"/>
      <c r="F2" s="125"/>
    </row>
    <row r="3" spans="2:6" ht="75.75" customHeight="1">
      <c r="B3" s="95" t="s">
        <v>71</v>
      </c>
      <c r="C3" s="563" t="s">
        <v>865</v>
      </c>
      <c r="D3" s="564"/>
      <c r="E3" s="565"/>
      <c r="F3" s="126"/>
    </row>
    <row r="4" spans="2:6">
      <c r="B4" s="10" t="s">
        <v>239</v>
      </c>
      <c r="C4" s="10" t="s">
        <v>280</v>
      </c>
      <c r="D4" s="10" t="s">
        <v>282</v>
      </c>
      <c r="E4" s="9" t="s">
        <v>222</v>
      </c>
      <c r="F4" s="127"/>
    </row>
    <row r="5" spans="2:6">
      <c r="B5" s="495">
        <v>1</v>
      </c>
      <c r="C5" s="507" t="s">
        <v>846</v>
      </c>
      <c r="D5" s="15" t="s">
        <v>847</v>
      </c>
      <c r="E5" s="557">
        <v>2.5</v>
      </c>
      <c r="F5" s="129"/>
    </row>
    <row r="6" spans="2:6">
      <c r="B6" s="492"/>
      <c r="C6" s="493"/>
      <c r="D6" s="225" t="s">
        <v>848</v>
      </c>
      <c r="E6" s="570"/>
      <c r="F6" s="129"/>
    </row>
    <row r="7" spans="2:6">
      <c r="B7" s="492"/>
      <c r="C7" s="493"/>
      <c r="D7" s="225" t="s">
        <v>850</v>
      </c>
      <c r="E7" s="570"/>
      <c r="F7" s="129"/>
    </row>
    <row r="8" spans="2:6">
      <c r="B8" s="492"/>
      <c r="C8" s="493"/>
      <c r="D8" s="225" t="s">
        <v>851</v>
      </c>
      <c r="E8" s="570"/>
      <c r="F8" s="129"/>
    </row>
    <row r="9" spans="2:6">
      <c r="B9" s="492"/>
      <c r="C9" s="493"/>
      <c r="D9" s="225" t="s">
        <v>852</v>
      </c>
      <c r="E9" s="570"/>
      <c r="F9" s="129"/>
    </row>
    <row r="10" spans="2:6">
      <c r="B10" s="492"/>
      <c r="C10" s="493"/>
      <c r="D10" s="225" t="s">
        <v>853</v>
      </c>
      <c r="E10" s="570"/>
      <c r="F10" s="129"/>
    </row>
    <row r="11" spans="2:6">
      <c r="B11" s="492"/>
      <c r="C11" s="493"/>
      <c r="D11" s="225" t="s">
        <v>854</v>
      </c>
      <c r="E11" s="570"/>
      <c r="F11" s="129"/>
    </row>
    <row r="12" spans="2:6">
      <c r="B12" s="492"/>
      <c r="C12" s="493"/>
      <c r="D12" s="225" t="s">
        <v>855</v>
      </c>
      <c r="E12" s="570"/>
      <c r="F12" s="129"/>
    </row>
    <row r="13" spans="2:6">
      <c r="B13" s="492"/>
      <c r="C13" s="493"/>
      <c r="D13" s="225" t="s">
        <v>849</v>
      </c>
      <c r="E13" s="570"/>
      <c r="F13" s="129"/>
    </row>
    <row r="14" spans="2:6">
      <c r="B14" s="548">
        <v>2</v>
      </c>
      <c r="C14" s="553" t="s">
        <v>860</v>
      </c>
      <c r="D14" s="11" t="s">
        <v>856</v>
      </c>
      <c r="E14" s="566">
        <v>3</v>
      </c>
      <c r="F14" s="128"/>
    </row>
    <row r="15" spans="2:6">
      <c r="B15" s="549"/>
      <c r="C15" s="554"/>
      <c r="D15" s="11" t="s">
        <v>857</v>
      </c>
      <c r="E15" s="567"/>
      <c r="F15" s="128"/>
    </row>
    <row r="16" spans="2:6">
      <c r="B16" s="549"/>
      <c r="C16" s="554"/>
      <c r="D16" s="11" t="s">
        <v>859</v>
      </c>
      <c r="E16" s="567"/>
      <c r="F16" s="128"/>
    </row>
    <row r="17" spans="2:6">
      <c r="B17" s="549"/>
      <c r="C17" s="554"/>
      <c r="D17" s="11" t="s">
        <v>858</v>
      </c>
      <c r="E17" s="567"/>
      <c r="F17" s="128"/>
    </row>
    <row r="18" spans="2:6" ht="13.7" customHeight="1">
      <c r="B18" s="555">
        <v>3</v>
      </c>
      <c r="C18" s="568" t="s">
        <v>861</v>
      </c>
      <c r="D18" s="222" t="s">
        <v>862</v>
      </c>
      <c r="E18" s="551">
        <v>1</v>
      </c>
      <c r="F18" s="129"/>
    </row>
    <row r="19" spans="2:6" ht="13.7" customHeight="1">
      <c r="B19" s="556"/>
      <c r="C19" s="569"/>
      <c r="D19" s="222" t="s">
        <v>863</v>
      </c>
      <c r="E19" s="552"/>
      <c r="F19" s="129"/>
    </row>
    <row r="20" spans="2:6">
      <c r="B20" s="9" t="s">
        <v>66</v>
      </c>
      <c r="C20" s="14"/>
      <c r="D20" s="15"/>
      <c r="E20" s="101">
        <f>SUM(E5:E19)</f>
        <v>6.5</v>
      </c>
      <c r="F20" s="129"/>
    </row>
    <row r="22" spans="2:6" ht="51" customHeight="1">
      <c r="B22" s="10" t="s">
        <v>426</v>
      </c>
      <c r="C22" s="561" t="s">
        <v>864</v>
      </c>
      <c r="D22" s="561"/>
      <c r="E22" s="561"/>
      <c r="F22" s="130"/>
    </row>
  </sheetData>
  <mergeCells count="11">
    <mergeCell ref="C22:E22"/>
    <mergeCell ref="C3:E3"/>
    <mergeCell ref="B14:B17"/>
    <mergeCell ref="C14:C17"/>
    <mergeCell ref="E14:E17"/>
    <mergeCell ref="B18:B19"/>
    <mergeCell ref="C18:C19"/>
    <mergeCell ref="E18:E19"/>
    <mergeCell ref="B5:B13"/>
    <mergeCell ref="C5:C13"/>
    <mergeCell ref="E5:E13"/>
  </mergeCells>
  <phoneticPr fontId="3"/>
  <printOptions horizontalCentered="1"/>
  <pageMargins left="0.78740157480314965" right="0.78740157480314965" top="0.78740157480314965" bottom="0.78740157480314965" header="0.43307086614173229" footer="0.31496062992125984"/>
  <pageSetup paperSize="9" scale="76" orientation="portrait"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view="pageBreakPreview" zoomScaleNormal="100" zoomScaleSheetLayoutView="100" workbookViewId="0">
      <selection activeCell="C45" sqref="C45"/>
    </sheetView>
  </sheetViews>
  <sheetFormatPr defaultColWidth="9" defaultRowHeight="13.5"/>
  <cols>
    <col min="1" max="1" width="7.25" style="77" customWidth="1"/>
    <col min="2" max="2" width="16.625" style="69" customWidth="1"/>
    <col min="3" max="3" width="4.625" style="69" customWidth="1"/>
    <col min="4" max="4" width="60.625" style="69" customWidth="1"/>
    <col min="5" max="5" width="6.625" style="69" customWidth="1"/>
    <col min="6" max="6" width="6" style="69" bestFit="1" customWidth="1"/>
    <col min="7" max="9" width="9" style="69" customWidth="1"/>
    <col min="10" max="10" width="17.375" style="69" customWidth="1"/>
    <col min="11" max="16384" width="9" style="69"/>
  </cols>
  <sheetData>
    <row r="1" spans="1:8" s="68" customFormat="1" ht="24">
      <c r="A1" s="581" t="s">
        <v>838</v>
      </c>
      <c r="B1" s="581"/>
      <c r="C1" s="581"/>
      <c r="D1" s="581"/>
      <c r="E1" s="581"/>
      <c r="F1" s="581"/>
    </row>
    <row r="2" spans="1:8" ht="124.5" customHeight="1">
      <c r="A2" s="259" t="s">
        <v>925</v>
      </c>
      <c r="B2" s="586" t="s">
        <v>693</v>
      </c>
      <c r="C2" s="587"/>
      <c r="D2" s="587"/>
      <c r="E2" s="587"/>
      <c r="F2" s="588"/>
    </row>
    <row r="3" spans="1:8" s="20" customFormat="1">
      <c r="A3" s="70"/>
      <c r="B3" s="71"/>
      <c r="C3" s="71"/>
      <c r="D3" s="71"/>
      <c r="E3" s="71"/>
      <c r="F3" s="72"/>
    </row>
    <row r="4" spans="1:8" ht="13.35" customHeight="1">
      <c r="A4" s="133" t="s">
        <v>239</v>
      </c>
      <c r="B4" s="244" t="s">
        <v>280</v>
      </c>
      <c r="C4" s="497" t="s">
        <v>282</v>
      </c>
      <c r="D4" s="582"/>
      <c r="E4" s="133" t="s">
        <v>222</v>
      </c>
      <c r="F4" s="44" t="s">
        <v>279</v>
      </c>
    </row>
    <row r="5" spans="1:8" ht="15" customHeight="1">
      <c r="A5" s="573">
        <v>1</v>
      </c>
      <c r="B5" s="576" t="s">
        <v>821</v>
      </c>
      <c r="C5" s="211" t="s">
        <v>694</v>
      </c>
      <c r="D5" s="212" t="s">
        <v>695</v>
      </c>
      <c r="E5" s="583">
        <v>6.5</v>
      </c>
      <c r="F5" s="583" t="s">
        <v>696</v>
      </c>
    </row>
    <row r="6" spans="1:8" ht="15" customHeight="1">
      <c r="A6" s="574"/>
      <c r="B6" s="576"/>
      <c r="C6" s="213" t="s">
        <v>697</v>
      </c>
      <c r="D6" s="74" t="s">
        <v>698</v>
      </c>
      <c r="E6" s="584"/>
      <c r="F6" s="584"/>
    </row>
    <row r="7" spans="1:8" ht="15" customHeight="1">
      <c r="A7" s="574"/>
      <c r="B7" s="576"/>
      <c r="C7" s="213" t="s">
        <v>699</v>
      </c>
      <c r="D7" s="74" t="s">
        <v>700</v>
      </c>
      <c r="E7" s="584"/>
      <c r="F7" s="584"/>
    </row>
    <row r="8" spans="1:8" ht="15" customHeight="1">
      <c r="A8" s="575"/>
      <c r="B8" s="576"/>
      <c r="C8" s="214" t="s">
        <v>701</v>
      </c>
      <c r="D8" s="215" t="s">
        <v>702</v>
      </c>
      <c r="E8" s="584"/>
      <c r="F8" s="584"/>
    </row>
    <row r="9" spans="1:8" ht="15" customHeight="1">
      <c r="A9" s="573">
        <v>2</v>
      </c>
      <c r="B9" s="576" t="s">
        <v>822</v>
      </c>
      <c r="C9" s="216" t="s">
        <v>519</v>
      </c>
      <c r="D9" s="217" t="s">
        <v>703</v>
      </c>
      <c r="E9" s="584"/>
      <c r="F9" s="584"/>
    </row>
    <row r="10" spans="1:8" ht="15" customHeight="1">
      <c r="A10" s="574"/>
      <c r="B10" s="576"/>
      <c r="C10" s="213" t="s">
        <v>520</v>
      </c>
      <c r="D10" s="73" t="s">
        <v>704</v>
      </c>
      <c r="E10" s="584"/>
      <c r="F10" s="584"/>
    </row>
    <row r="11" spans="1:8" ht="15" customHeight="1">
      <c r="A11" s="575"/>
      <c r="B11" s="576"/>
      <c r="C11" s="214" t="s">
        <v>705</v>
      </c>
      <c r="D11" s="215" t="s">
        <v>706</v>
      </c>
      <c r="E11" s="584"/>
      <c r="F11" s="584"/>
    </row>
    <row r="12" spans="1:8">
      <c r="A12" s="573">
        <v>3</v>
      </c>
      <c r="B12" s="576" t="s">
        <v>823</v>
      </c>
      <c r="C12" s="216" t="s">
        <v>519</v>
      </c>
      <c r="D12" s="217" t="s">
        <v>707</v>
      </c>
      <c r="E12" s="584"/>
      <c r="F12" s="584"/>
    </row>
    <row r="13" spans="1:8">
      <c r="A13" s="574"/>
      <c r="B13" s="576"/>
      <c r="C13" s="213" t="s">
        <v>520</v>
      </c>
      <c r="D13" s="74" t="s">
        <v>708</v>
      </c>
      <c r="E13" s="584"/>
      <c r="F13" s="584"/>
      <c r="H13" s="142"/>
    </row>
    <row r="14" spans="1:8" ht="15" customHeight="1">
      <c r="A14" s="574"/>
      <c r="B14" s="576"/>
      <c r="C14" s="213" t="s">
        <v>523</v>
      </c>
      <c r="D14" s="74" t="s">
        <v>709</v>
      </c>
      <c r="E14" s="584"/>
      <c r="F14" s="584"/>
      <c r="H14" s="146"/>
    </row>
    <row r="15" spans="1:8" ht="15" customHeight="1">
      <c r="A15" s="574"/>
      <c r="B15" s="576"/>
      <c r="C15" s="213" t="s">
        <v>525</v>
      </c>
      <c r="D15" s="74" t="s">
        <v>710</v>
      </c>
      <c r="E15" s="584"/>
      <c r="F15" s="584"/>
      <c r="H15" s="142"/>
    </row>
    <row r="16" spans="1:8">
      <c r="A16" s="574"/>
      <c r="B16" s="576"/>
      <c r="C16" s="213" t="s">
        <v>549</v>
      </c>
      <c r="D16" s="74" t="s">
        <v>711</v>
      </c>
      <c r="E16" s="584"/>
      <c r="F16" s="584"/>
      <c r="H16" s="142"/>
    </row>
    <row r="17" spans="1:11" ht="15" customHeight="1">
      <c r="A17" s="575"/>
      <c r="B17" s="576"/>
      <c r="C17" s="214" t="s">
        <v>554</v>
      </c>
      <c r="D17" s="215" t="s">
        <v>712</v>
      </c>
      <c r="E17" s="585"/>
      <c r="F17" s="585"/>
      <c r="H17" s="142"/>
    </row>
    <row r="18" spans="1:11" ht="15" customHeight="1">
      <c r="A18" s="573">
        <v>4</v>
      </c>
      <c r="B18" s="576" t="s">
        <v>713</v>
      </c>
      <c r="C18" s="218" t="s">
        <v>519</v>
      </c>
      <c r="D18" s="75" t="s">
        <v>714</v>
      </c>
      <c r="E18" s="572">
        <v>6.5</v>
      </c>
      <c r="F18" s="572" t="s">
        <v>530</v>
      </c>
      <c r="H18" s="142"/>
    </row>
    <row r="19" spans="1:11" ht="15" customHeight="1">
      <c r="A19" s="574"/>
      <c r="B19" s="576"/>
      <c r="C19" s="213" t="s">
        <v>520</v>
      </c>
      <c r="D19" s="74" t="s">
        <v>715</v>
      </c>
      <c r="E19" s="572"/>
      <c r="F19" s="572"/>
      <c r="H19" s="142"/>
    </row>
    <row r="20" spans="1:11" ht="15" customHeight="1">
      <c r="A20" s="574"/>
      <c r="B20" s="576"/>
      <c r="C20" s="213" t="s">
        <v>523</v>
      </c>
      <c r="D20" s="74" t="s">
        <v>716</v>
      </c>
      <c r="E20" s="572"/>
      <c r="F20" s="572"/>
      <c r="H20" s="142"/>
    </row>
    <row r="21" spans="1:11" ht="15" customHeight="1">
      <c r="A21" s="574"/>
      <c r="B21" s="576"/>
      <c r="C21" s="213" t="s">
        <v>525</v>
      </c>
      <c r="D21" s="74" t="s">
        <v>717</v>
      </c>
      <c r="E21" s="572"/>
      <c r="F21" s="572"/>
      <c r="H21" s="142"/>
      <c r="K21" s="142"/>
    </row>
    <row r="22" spans="1:11" ht="15" customHeight="1">
      <c r="A22" s="574"/>
      <c r="B22" s="576"/>
      <c r="C22" s="213" t="s">
        <v>549</v>
      </c>
      <c r="D22" s="74" t="s">
        <v>718</v>
      </c>
      <c r="E22" s="572"/>
      <c r="F22" s="572"/>
      <c r="H22" s="146"/>
    </row>
    <row r="23" spans="1:11" ht="15" customHeight="1">
      <c r="A23" s="575"/>
      <c r="B23" s="576"/>
      <c r="C23" s="213" t="s">
        <v>554</v>
      </c>
      <c r="D23" s="74" t="s">
        <v>719</v>
      </c>
      <c r="E23" s="572"/>
      <c r="F23" s="572"/>
      <c r="H23" s="142"/>
    </row>
    <row r="24" spans="1:11" ht="15" customHeight="1">
      <c r="A24" s="573">
        <v>5</v>
      </c>
      <c r="B24" s="576" t="s">
        <v>720</v>
      </c>
      <c r="C24" s="216" t="s">
        <v>519</v>
      </c>
      <c r="D24" s="217" t="s">
        <v>721</v>
      </c>
      <c r="E24" s="572"/>
      <c r="F24" s="572"/>
      <c r="H24" s="142"/>
    </row>
    <row r="25" spans="1:11" ht="15" customHeight="1">
      <c r="A25" s="574"/>
      <c r="B25" s="576"/>
      <c r="C25" s="213" t="s">
        <v>520</v>
      </c>
      <c r="D25" s="74" t="s">
        <v>722</v>
      </c>
      <c r="E25" s="572"/>
      <c r="F25" s="572"/>
    </row>
    <row r="26" spans="1:11" ht="15" customHeight="1">
      <c r="A26" s="574"/>
      <c r="B26" s="576"/>
      <c r="C26" s="213" t="s">
        <v>523</v>
      </c>
      <c r="D26" s="74" t="s">
        <v>723</v>
      </c>
      <c r="E26" s="572"/>
      <c r="F26" s="572"/>
    </row>
    <row r="27" spans="1:11" ht="15" customHeight="1">
      <c r="A27" s="574"/>
      <c r="B27" s="576"/>
      <c r="C27" s="213" t="s">
        <v>525</v>
      </c>
      <c r="D27" s="74" t="s">
        <v>724</v>
      </c>
      <c r="E27" s="572"/>
      <c r="F27" s="572"/>
    </row>
    <row r="28" spans="1:11" ht="15" customHeight="1">
      <c r="A28" s="574"/>
      <c r="B28" s="576"/>
      <c r="C28" s="213" t="s">
        <v>549</v>
      </c>
      <c r="D28" s="74" t="s">
        <v>725</v>
      </c>
      <c r="E28" s="572"/>
      <c r="F28" s="572"/>
    </row>
    <row r="29" spans="1:11" ht="15" customHeight="1">
      <c r="A29" s="575"/>
      <c r="B29" s="576"/>
      <c r="C29" s="214" t="s">
        <v>554</v>
      </c>
      <c r="D29" s="215" t="s">
        <v>726</v>
      </c>
      <c r="E29" s="572"/>
      <c r="F29" s="572"/>
    </row>
    <row r="30" spans="1:11" ht="15" customHeight="1">
      <c r="A30" s="573">
        <v>6</v>
      </c>
      <c r="B30" s="576" t="s">
        <v>824</v>
      </c>
      <c r="C30" s="218" t="s">
        <v>519</v>
      </c>
      <c r="D30" s="75" t="s">
        <v>727</v>
      </c>
      <c r="E30" s="572">
        <v>6</v>
      </c>
      <c r="F30" s="572" t="s">
        <v>551</v>
      </c>
    </row>
    <row r="31" spans="1:11" ht="15" customHeight="1">
      <c r="A31" s="574"/>
      <c r="B31" s="576"/>
      <c r="C31" s="213" t="s">
        <v>520</v>
      </c>
      <c r="D31" s="74" t="s">
        <v>728</v>
      </c>
      <c r="E31" s="572"/>
      <c r="F31" s="572"/>
    </row>
    <row r="32" spans="1:11" ht="15" customHeight="1">
      <c r="A32" s="574"/>
      <c r="B32" s="576"/>
      <c r="C32" s="213" t="s">
        <v>523</v>
      </c>
      <c r="D32" s="74" t="s">
        <v>729</v>
      </c>
      <c r="E32" s="572"/>
      <c r="F32" s="572"/>
    </row>
    <row r="33" spans="1:7" ht="15" customHeight="1">
      <c r="A33" s="574"/>
      <c r="B33" s="576"/>
      <c r="C33" s="213" t="s">
        <v>525</v>
      </c>
      <c r="D33" s="74" t="s">
        <v>730</v>
      </c>
      <c r="E33" s="572"/>
      <c r="F33" s="572"/>
    </row>
    <row r="34" spans="1:7" ht="15" customHeight="1">
      <c r="A34" s="575"/>
      <c r="B34" s="576"/>
      <c r="C34" s="213" t="s">
        <v>549</v>
      </c>
      <c r="D34" s="74" t="s">
        <v>731</v>
      </c>
      <c r="E34" s="572"/>
      <c r="F34" s="572"/>
    </row>
    <row r="35" spans="1:7" ht="15" customHeight="1">
      <c r="A35" s="573">
        <v>7</v>
      </c>
      <c r="B35" s="576" t="s">
        <v>825</v>
      </c>
      <c r="C35" s="216" t="s">
        <v>519</v>
      </c>
      <c r="D35" s="217" t="s">
        <v>732</v>
      </c>
      <c r="E35" s="572"/>
      <c r="F35" s="572"/>
    </row>
    <row r="36" spans="1:7" ht="15" customHeight="1">
      <c r="A36" s="574"/>
      <c r="B36" s="576"/>
      <c r="C36" s="213" t="s">
        <v>520</v>
      </c>
      <c r="D36" s="74" t="s">
        <v>733</v>
      </c>
      <c r="E36" s="572"/>
      <c r="F36" s="572"/>
    </row>
    <row r="37" spans="1:7" ht="15" customHeight="1">
      <c r="A37" s="575"/>
      <c r="B37" s="576"/>
      <c r="C37" s="214" t="s">
        <v>523</v>
      </c>
      <c r="D37" s="215" t="s">
        <v>734</v>
      </c>
      <c r="E37" s="572"/>
      <c r="F37" s="572"/>
    </row>
    <row r="38" spans="1:7" ht="15" customHeight="1">
      <c r="A38" s="573">
        <v>8</v>
      </c>
      <c r="B38" s="576" t="s">
        <v>826</v>
      </c>
      <c r="C38" s="216" t="s">
        <v>519</v>
      </c>
      <c r="D38" s="217" t="s">
        <v>735</v>
      </c>
      <c r="E38" s="572"/>
      <c r="F38" s="572"/>
    </row>
    <row r="39" spans="1:7" ht="15" customHeight="1">
      <c r="A39" s="574"/>
      <c r="B39" s="576"/>
      <c r="C39" s="213" t="s">
        <v>520</v>
      </c>
      <c r="D39" s="74" t="s">
        <v>736</v>
      </c>
      <c r="E39" s="572"/>
      <c r="F39" s="572"/>
    </row>
    <row r="40" spans="1:7" ht="15" customHeight="1">
      <c r="A40" s="575"/>
      <c r="B40" s="576"/>
      <c r="C40" s="214" t="s">
        <v>523</v>
      </c>
      <c r="D40" s="215" t="s">
        <v>737</v>
      </c>
      <c r="E40" s="572"/>
      <c r="F40" s="572"/>
    </row>
    <row r="41" spans="1:7" ht="15" customHeight="1">
      <c r="A41" s="219">
        <v>9</v>
      </c>
      <c r="B41" s="260" t="s">
        <v>738</v>
      </c>
      <c r="C41" s="218"/>
      <c r="D41" s="220"/>
      <c r="E41" s="221">
        <v>0.5</v>
      </c>
      <c r="F41" s="572"/>
    </row>
    <row r="42" spans="1:7" ht="15" customHeight="1">
      <c r="A42" s="580" t="s">
        <v>193</v>
      </c>
      <c r="B42" s="580"/>
      <c r="C42" s="580"/>
      <c r="D42" s="580"/>
      <c r="E42" s="139">
        <f>SUM(E5:E41)</f>
        <v>19.5</v>
      </c>
      <c r="F42" s="113"/>
    </row>
    <row r="43" spans="1:7" ht="11.25" customHeight="1">
      <c r="A43" s="79"/>
      <c r="B43" s="80"/>
      <c r="C43" s="81"/>
      <c r="D43" s="82"/>
      <c r="E43" s="83"/>
      <c r="F43" s="147"/>
      <c r="G43" s="142"/>
    </row>
    <row r="44" spans="1:7" ht="32.450000000000003" customHeight="1">
      <c r="A44" s="571" t="s">
        <v>421</v>
      </c>
      <c r="B44" s="571"/>
      <c r="C44" s="577" t="s">
        <v>1081</v>
      </c>
      <c r="D44" s="578"/>
      <c r="E44" s="578"/>
      <c r="F44" s="579"/>
      <c r="G44" s="130"/>
    </row>
  </sheetData>
  <mergeCells count="28">
    <mergeCell ref="B18:B23"/>
    <mergeCell ref="A1:F1"/>
    <mergeCell ref="C4:D4"/>
    <mergeCell ref="A5:A8"/>
    <mergeCell ref="B5:B8"/>
    <mergeCell ref="E5:E17"/>
    <mergeCell ref="F5:F17"/>
    <mergeCell ref="A9:A11"/>
    <mergeCell ref="B9:B11"/>
    <mergeCell ref="A12:A17"/>
    <mergeCell ref="B12:B17"/>
    <mergeCell ref="B2:F2"/>
    <mergeCell ref="A44:B44"/>
    <mergeCell ref="F18:F29"/>
    <mergeCell ref="A24:A29"/>
    <mergeCell ref="B24:B29"/>
    <mergeCell ref="A30:A34"/>
    <mergeCell ref="B30:B34"/>
    <mergeCell ref="E30:E40"/>
    <mergeCell ref="F30:F41"/>
    <mergeCell ref="A35:A37"/>
    <mergeCell ref="B35:B37"/>
    <mergeCell ref="A38:A40"/>
    <mergeCell ref="C44:F44"/>
    <mergeCell ref="E18:E29"/>
    <mergeCell ref="B38:B40"/>
    <mergeCell ref="A42:D42"/>
    <mergeCell ref="A18:A23"/>
  </mergeCells>
  <phoneticPr fontId="3"/>
  <printOptions horizontalCentered="1" verticalCentered="1"/>
  <pageMargins left="0.59055118110236227" right="0.59055118110236227" top="0.39370078740157483" bottom="0.39370078740157483" header="0.51181102362204722" footer="0.51181102362204722"/>
  <pageSetup paperSize="9" scale="82" orientation="portrait"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6"/>
  <sheetViews>
    <sheetView view="pageBreakPreview" zoomScaleNormal="75" zoomScaleSheetLayoutView="100" workbookViewId="0">
      <selection activeCell="C6" sqref="C6:C7"/>
    </sheetView>
  </sheetViews>
  <sheetFormatPr defaultColWidth="9" defaultRowHeight="13.5"/>
  <cols>
    <col min="1" max="1" width="1.25" style="88" customWidth="1"/>
    <col min="2" max="2" width="7.125" style="89" customWidth="1"/>
    <col min="3" max="3" width="18.375" style="90" customWidth="1"/>
    <col min="4" max="4" width="36.625" style="90" customWidth="1"/>
    <col min="5" max="5" width="31.125" style="88" customWidth="1"/>
    <col min="6" max="6" width="5.125" style="89" customWidth="1"/>
    <col min="7" max="7" width="1.375" style="88" customWidth="1"/>
    <col min="8" max="16384" width="9" style="88"/>
  </cols>
  <sheetData>
    <row r="1" spans="2:6" ht="24">
      <c r="B1" s="589" t="s">
        <v>767</v>
      </c>
      <c r="C1" s="589"/>
      <c r="D1" s="589"/>
      <c r="E1" s="589"/>
      <c r="F1" s="589"/>
    </row>
    <row r="3" spans="2:6" ht="93.75" customHeight="1">
      <c r="B3" s="522" t="s">
        <v>1126</v>
      </c>
      <c r="C3" s="522"/>
      <c r="D3" s="522"/>
      <c r="E3" s="522"/>
      <c r="F3" s="522"/>
    </row>
    <row r="5" spans="2:6" ht="21.75" customHeight="1">
      <c r="B5" s="307" t="s">
        <v>341</v>
      </c>
      <c r="C5" s="421" t="s">
        <v>194</v>
      </c>
      <c r="D5" s="421" t="s">
        <v>55</v>
      </c>
      <c r="E5" s="421" t="s">
        <v>56</v>
      </c>
      <c r="F5" s="421" t="s">
        <v>222</v>
      </c>
    </row>
    <row r="6" spans="2:6" ht="19.5" customHeight="1">
      <c r="B6" s="590">
        <v>1</v>
      </c>
      <c r="C6" s="591" t="s">
        <v>379</v>
      </c>
      <c r="D6" s="592" t="s">
        <v>380</v>
      </c>
      <c r="E6" s="422" t="s">
        <v>354</v>
      </c>
      <c r="F6" s="590">
        <v>0.5</v>
      </c>
    </row>
    <row r="7" spans="2:6" ht="19.5" customHeight="1">
      <c r="B7" s="590"/>
      <c r="C7" s="591"/>
      <c r="D7" s="592"/>
      <c r="E7" s="423" t="s">
        <v>355</v>
      </c>
      <c r="F7" s="590"/>
    </row>
    <row r="8" spans="2:6" ht="32.65" customHeight="1">
      <c r="B8" s="590">
        <v>2</v>
      </c>
      <c r="C8" s="591" t="s">
        <v>381</v>
      </c>
      <c r="D8" s="592" t="s">
        <v>382</v>
      </c>
      <c r="E8" s="422" t="s">
        <v>389</v>
      </c>
      <c r="F8" s="590">
        <v>1</v>
      </c>
    </row>
    <row r="9" spans="2:6" ht="32.65" customHeight="1">
      <c r="B9" s="590"/>
      <c r="C9" s="591"/>
      <c r="D9" s="592"/>
      <c r="E9" s="422" t="s">
        <v>390</v>
      </c>
      <c r="F9" s="590"/>
    </row>
    <row r="10" spans="2:6" ht="17.649999999999999" customHeight="1">
      <c r="B10" s="590">
        <v>3</v>
      </c>
      <c r="C10" s="591" t="s">
        <v>388</v>
      </c>
      <c r="D10" s="592" t="s">
        <v>391</v>
      </c>
      <c r="E10" s="422" t="s">
        <v>383</v>
      </c>
      <c r="F10" s="590">
        <v>1</v>
      </c>
    </row>
    <row r="11" spans="2:6" ht="17.649999999999999" customHeight="1">
      <c r="B11" s="590"/>
      <c r="C11" s="591"/>
      <c r="D11" s="592"/>
      <c r="E11" s="422" t="s">
        <v>384</v>
      </c>
      <c r="F11" s="590"/>
    </row>
    <row r="12" spans="2:6" ht="17.649999999999999" customHeight="1">
      <c r="B12" s="590"/>
      <c r="C12" s="591"/>
      <c r="D12" s="592"/>
      <c r="E12" s="422" t="s">
        <v>385</v>
      </c>
      <c r="F12" s="590"/>
    </row>
    <row r="13" spans="2:6" ht="17.649999999999999" customHeight="1">
      <c r="B13" s="590"/>
      <c r="C13" s="591"/>
      <c r="D13" s="592"/>
      <c r="E13" s="422" t="s">
        <v>386</v>
      </c>
      <c r="F13" s="590"/>
    </row>
    <row r="14" spans="2:6" ht="17.649999999999999" customHeight="1">
      <c r="B14" s="590"/>
      <c r="C14" s="591"/>
      <c r="D14" s="592"/>
      <c r="E14" s="422" t="s">
        <v>387</v>
      </c>
      <c r="F14" s="590"/>
    </row>
    <row r="15" spans="2:6" ht="23.45" customHeight="1">
      <c r="B15" s="590">
        <v>4</v>
      </c>
      <c r="C15" s="591" t="s">
        <v>392</v>
      </c>
      <c r="D15" s="591" t="s">
        <v>393</v>
      </c>
      <c r="E15" s="423" t="s">
        <v>394</v>
      </c>
      <c r="F15" s="590">
        <v>1</v>
      </c>
    </row>
    <row r="16" spans="2:6" ht="23.45" customHeight="1">
      <c r="B16" s="590"/>
      <c r="C16" s="591"/>
      <c r="D16" s="591"/>
      <c r="E16" s="423" t="s">
        <v>395</v>
      </c>
      <c r="F16" s="590"/>
    </row>
    <row r="17" spans="2:6" ht="23.45" customHeight="1">
      <c r="B17" s="590"/>
      <c r="C17" s="591"/>
      <c r="D17" s="591"/>
      <c r="E17" s="423" t="s">
        <v>396</v>
      </c>
      <c r="F17" s="590"/>
    </row>
    <row r="18" spans="2:6" ht="19.7" customHeight="1">
      <c r="B18" s="590">
        <v>5</v>
      </c>
      <c r="C18" s="591" t="s">
        <v>397</v>
      </c>
      <c r="D18" s="591" t="s">
        <v>398</v>
      </c>
      <c r="E18" s="423" t="s">
        <v>399</v>
      </c>
      <c r="F18" s="590">
        <v>1</v>
      </c>
    </row>
    <row r="19" spans="2:6" ht="19.7" customHeight="1">
      <c r="B19" s="590"/>
      <c r="C19" s="591"/>
      <c r="D19" s="591"/>
      <c r="E19" s="423" t="s">
        <v>400</v>
      </c>
      <c r="F19" s="590"/>
    </row>
    <row r="20" spans="2:6" ht="19.7" customHeight="1">
      <c r="B20" s="590"/>
      <c r="C20" s="591"/>
      <c r="D20" s="591"/>
      <c r="E20" s="423" t="s">
        <v>401</v>
      </c>
      <c r="F20" s="590"/>
    </row>
    <row r="21" spans="2:6" ht="24.95" customHeight="1">
      <c r="B21" s="590">
        <v>6</v>
      </c>
      <c r="C21" s="591" t="s">
        <v>402</v>
      </c>
      <c r="D21" s="591" t="s">
        <v>403</v>
      </c>
      <c r="E21" s="423" t="s">
        <v>404</v>
      </c>
      <c r="F21" s="590">
        <v>1</v>
      </c>
    </row>
    <row r="22" spans="2:6" ht="33.950000000000003" customHeight="1">
      <c r="B22" s="590"/>
      <c r="C22" s="591"/>
      <c r="D22" s="591"/>
      <c r="E22" s="423" t="s">
        <v>405</v>
      </c>
      <c r="F22" s="590"/>
    </row>
    <row r="23" spans="2:6" ht="24.95" customHeight="1">
      <c r="B23" s="590"/>
      <c r="C23" s="591"/>
      <c r="D23" s="591"/>
      <c r="E23" s="423" t="s">
        <v>406</v>
      </c>
      <c r="F23" s="590"/>
    </row>
    <row r="24" spans="2:6" ht="24.4" customHeight="1">
      <c r="B24" s="590">
        <v>7</v>
      </c>
      <c r="C24" s="592" t="s">
        <v>370</v>
      </c>
      <c r="D24" s="592" t="s">
        <v>407</v>
      </c>
      <c r="E24" s="422" t="s">
        <v>372</v>
      </c>
      <c r="F24" s="590">
        <v>1</v>
      </c>
    </row>
    <row r="25" spans="2:6" ht="37.700000000000003" customHeight="1">
      <c r="B25" s="590"/>
      <c r="C25" s="593"/>
      <c r="D25" s="593"/>
      <c r="E25" s="422" t="s">
        <v>408</v>
      </c>
      <c r="F25" s="590"/>
    </row>
    <row r="26" spans="2:6" ht="24.75" customHeight="1">
      <c r="B26" s="424" t="s">
        <v>193</v>
      </c>
      <c r="C26" s="424"/>
      <c r="D26" s="425"/>
      <c r="E26" s="425"/>
      <c r="F26" s="421">
        <f>SUM(F6:F25)</f>
        <v>6.5</v>
      </c>
    </row>
    <row r="27" spans="2:6">
      <c r="C27" s="88"/>
      <c r="D27" s="88"/>
    </row>
    <row r="28" spans="2:6" ht="22.7" customHeight="1">
      <c r="B28" s="474" t="s">
        <v>421</v>
      </c>
      <c r="C28" s="474"/>
      <c r="D28" s="526" t="s">
        <v>921</v>
      </c>
      <c r="E28" s="526"/>
      <c r="F28" s="526"/>
    </row>
    <row r="29" spans="2:6">
      <c r="C29" s="88"/>
      <c r="D29" s="88"/>
    </row>
    <row r="30" spans="2:6">
      <c r="C30" s="88"/>
      <c r="D30" s="88"/>
    </row>
    <row r="31" spans="2:6">
      <c r="C31" s="88"/>
      <c r="D31" s="88"/>
    </row>
    <row r="32" spans="2:6">
      <c r="C32" s="88"/>
      <c r="D32" s="88"/>
    </row>
    <row r="33" spans="3:4">
      <c r="C33" s="88"/>
      <c r="D33" s="88"/>
    </row>
    <row r="34" spans="3:4">
      <c r="C34" s="88"/>
      <c r="D34" s="88"/>
    </row>
    <row r="35" spans="3:4">
      <c r="C35" s="88"/>
      <c r="D35" s="88"/>
    </row>
    <row r="36" spans="3:4">
      <c r="C36" s="88"/>
      <c r="D36" s="88"/>
    </row>
  </sheetData>
  <mergeCells count="32">
    <mergeCell ref="B28:C28"/>
    <mergeCell ref="D28:F28"/>
    <mergeCell ref="B21:B23"/>
    <mergeCell ref="C21:C23"/>
    <mergeCell ref="D21:D23"/>
    <mergeCell ref="F21:F23"/>
    <mergeCell ref="B24:B25"/>
    <mergeCell ref="C24:C25"/>
    <mergeCell ref="D24:D25"/>
    <mergeCell ref="F24:F25"/>
    <mergeCell ref="B15:B17"/>
    <mergeCell ref="C15:C17"/>
    <mergeCell ref="D15:D17"/>
    <mergeCell ref="F15:F17"/>
    <mergeCell ref="B18:B20"/>
    <mergeCell ref="C18:C20"/>
    <mergeCell ref="D18:D20"/>
    <mergeCell ref="F18:F20"/>
    <mergeCell ref="B8:B9"/>
    <mergeCell ref="C8:C9"/>
    <mergeCell ref="D8:D9"/>
    <mergeCell ref="F8:F9"/>
    <mergeCell ref="B10:B14"/>
    <mergeCell ref="C10:C14"/>
    <mergeCell ref="D10:D14"/>
    <mergeCell ref="F10:F14"/>
    <mergeCell ref="B1:F1"/>
    <mergeCell ref="B3:F3"/>
    <mergeCell ref="B6:B7"/>
    <mergeCell ref="C6:C7"/>
    <mergeCell ref="D6:D7"/>
    <mergeCell ref="F6:F7"/>
  </mergeCells>
  <phoneticPr fontId="3"/>
  <printOptions horizontalCentered="1" verticalCentered="1"/>
  <pageMargins left="0.78740157480314965" right="0.78740157480314965" top="0.39370078740157483" bottom="0.39370078740157483" header="0.51181102362204722" footer="0.51181102362204722"/>
  <pageSetup paperSize="9" scale="86" orientation="portrait"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21"/>
  <sheetViews>
    <sheetView view="pageBreakPreview" topLeftCell="A13" zoomScaleNormal="75" zoomScaleSheetLayoutView="100" workbookViewId="0">
      <selection activeCell="E4" sqref="E4"/>
    </sheetView>
  </sheetViews>
  <sheetFormatPr defaultColWidth="9" defaultRowHeight="13.5"/>
  <cols>
    <col min="1" max="1" width="1.5" style="21" customWidth="1"/>
    <col min="2" max="2" width="7.75" style="7" customWidth="1"/>
    <col min="3" max="3" width="15.125" style="21" customWidth="1"/>
    <col min="4" max="4" width="19.375" style="20" customWidth="1"/>
    <col min="5" max="5" width="41.375" style="21" customWidth="1"/>
    <col min="6" max="6" width="5.125" style="7" customWidth="1"/>
    <col min="7" max="7" width="1.375" style="21" customWidth="1"/>
    <col min="8" max="16384" width="9" style="21"/>
  </cols>
  <sheetData>
    <row r="1" spans="2:6" ht="20.25" customHeight="1">
      <c r="B1" s="594" t="s">
        <v>658</v>
      </c>
      <c r="C1" s="594"/>
      <c r="D1" s="594"/>
      <c r="E1" s="594"/>
      <c r="F1" s="594"/>
    </row>
    <row r="2" spans="2:6" customFormat="1">
      <c r="B2" s="595"/>
      <c r="C2" s="595"/>
      <c r="D2" s="595"/>
      <c r="E2" s="595"/>
      <c r="F2" s="595"/>
    </row>
    <row r="3" spans="2:6">
      <c r="B3" s="33" t="s">
        <v>341</v>
      </c>
      <c r="C3" s="18" t="s">
        <v>923</v>
      </c>
      <c r="D3" s="19" t="s">
        <v>195</v>
      </c>
      <c r="E3" s="18" t="s">
        <v>56</v>
      </c>
      <c r="F3" s="18" t="s">
        <v>222</v>
      </c>
    </row>
    <row r="4" spans="2:6" ht="33" customHeight="1">
      <c r="B4" s="596">
        <v>1</v>
      </c>
      <c r="C4" s="596" t="s">
        <v>196</v>
      </c>
      <c r="D4" s="598" t="s">
        <v>197</v>
      </c>
      <c r="E4" s="39" t="s">
        <v>198</v>
      </c>
      <c r="F4" s="596">
        <v>2.5</v>
      </c>
    </row>
    <row r="5" spans="2:6" ht="33" customHeight="1">
      <c r="B5" s="596">
        <v>1</v>
      </c>
      <c r="C5" s="597"/>
      <c r="D5" s="598" t="s">
        <v>199</v>
      </c>
      <c r="E5" s="41" t="s">
        <v>200</v>
      </c>
      <c r="F5" s="596"/>
    </row>
    <row r="6" spans="2:6" ht="33" customHeight="1">
      <c r="B6" s="596"/>
      <c r="C6" s="597"/>
      <c r="D6" s="598"/>
      <c r="E6" s="41" t="s">
        <v>201</v>
      </c>
      <c r="F6" s="596"/>
    </row>
    <row r="7" spans="2:6" ht="33" customHeight="1">
      <c r="B7" s="596"/>
      <c r="C7" s="597"/>
      <c r="D7" s="598"/>
      <c r="E7" s="41" t="s">
        <v>202</v>
      </c>
      <c r="F7" s="596"/>
    </row>
    <row r="8" spans="2:6" ht="33" customHeight="1">
      <c r="B8" s="596"/>
      <c r="C8" s="597"/>
      <c r="D8" s="598"/>
      <c r="E8" s="41" t="s">
        <v>203</v>
      </c>
      <c r="F8" s="596"/>
    </row>
    <row r="9" spans="2:6" ht="33" customHeight="1">
      <c r="B9" s="596"/>
      <c r="C9" s="597"/>
      <c r="D9" s="598"/>
      <c r="E9" s="41" t="s">
        <v>204</v>
      </c>
      <c r="F9" s="596"/>
    </row>
    <row r="10" spans="2:6" ht="33" customHeight="1">
      <c r="B10" s="596">
        <v>2</v>
      </c>
      <c r="C10" s="597" t="s">
        <v>205</v>
      </c>
      <c r="D10" s="597" t="s">
        <v>206</v>
      </c>
      <c r="E10" s="41" t="s">
        <v>207</v>
      </c>
      <c r="F10" s="596">
        <v>3</v>
      </c>
    </row>
    <row r="11" spans="2:6" ht="33" customHeight="1">
      <c r="B11" s="596"/>
      <c r="C11" s="597"/>
      <c r="D11" s="597"/>
      <c r="E11" s="41" t="s">
        <v>208</v>
      </c>
      <c r="F11" s="596"/>
    </row>
    <row r="12" spans="2:6" ht="33" customHeight="1">
      <c r="B12" s="596"/>
      <c r="C12" s="597"/>
      <c r="D12" s="597"/>
      <c r="E12" s="41" t="s">
        <v>209</v>
      </c>
      <c r="F12" s="596"/>
    </row>
    <row r="13" spans="2:6" ht="33" customHeight="1">
      <c r="B13" s="596"/>
      <c r="C13" s="597"/>
      <c r="D13" s="597"/>
      <c r="E13" s="41" t="s">
        <v>266</v>
      </c>
      <c r="F13" s="596"/>
    </row>
    <row r="14" spans="2:6" ht="33" customHeight="1">
      <c r="B14" s="596"/>
      <c r="C14" s="597"/>
      <c r="D14" s="597"/>
      <c r="E14" s="41" t="s">
        <v>214</v>
      </c>
      <c r="F14" s="596"/>
    </row>
    <row r="15" spans="2:6" ht="33" customHeight="1">
      <c r="B15" s="596"/>
      <c r="C15" s="597"/>
      <c r="D15" s="597"/>
      <c r="E15" s="41" t="s">
        <v>215</v>
      </c>
      <c r="F15" s="596"/>
    </row>
    <row r="16" spans="2:6" ht="33" customHeight="1">
      <c r="B16" s="596">
        <v>3</v>
      </c>
      <c r="C16" s="597" t="s">
        <v>216</v>
      </c>
      <c r="D16" s="597" t="s">
        <v>217</v>
      </c>
      <c r="E16" s="41" t="s">
        <v>218</v>
      </c>
      <c r="F16" s="596">
        <v>1</v>
      </c>
    </row>
    <row r="17" spans="2:6" ht="33" customHeight="1">
      <c r="B17" s="596"/>
      <c r="C17" s="597"/>
      <c r="D17" s="597" t="s">
        <v>219</v>
      </c>
      <c r="E17" s="42" t="s">
        <v>220</v>
      </c>
      <c r="F17" s="596"/>
    </row>
    <row r="18" spans="2:6" ht="33" customHeight="1">
      <c r="B18" s="596"/>
      <c r="C18" s="597"/>
      <c r="D18" s="597"/>
      <c r="E18" s="41" t="s">
        <v>221</v>
      </c>
      <c r="F18" s="596"/>
    </row>
    <row r="19" spans="2:6">
      <c r="B19" s="39" t="s">
        <v>193</v>
      </c>
      <c r="C19" s="43"/>
      <c r="D19" s="40"/>
      <c r="E19" s="43"/>
      <c r="F19" s="18">
        <f>SUM(F4:F18)</f>
        <v>6.5</v>
      </c>
    </row>
    <row r="21" spans="2:6" ht="27" customHeight="1">
      <c r="B21" s="599" t="s">
        <v>421</v>
      </c>
      <c r="C21" s="600"/>
      <c r="D21" s="563" t="s">
        <v>924</v>
      </c>
      <c r="E21" s="601"/>
      <c r="F21" s="602"/>
    </row>
  </sheetData>
  <mergeCells count="16">
    <mergeCell ref="B21:C21"/>
    <mergeCell ref="D21:F21"/>
    <mergeCell ref="C16:C18"/>
    <mergeCell ref="B16:B18"/>
    <mergeCell ref="F16:F18"/>
    <mergeCell ref="D16:D18"/>
    <mergeCell ref="B1:F1"/>
    <mergeCell ref="B2:F2"/>
    <mergeCell ref="F4:F9"/>
    <mergeCell ref="B10:B15"/>
    <mergeCell ref="D10:D15"/>
    <mergeCell ref="F10:F15"/>
    <mergeCell ref="C4:C9"/>
    <mergeCell ref="D4:D9"/>
    <mergeCell ref="B4:B9"/>
    <mergeCell ref="C10:C15"/>
  </mergeCells>
  <phoneticPr fontId="3"/>
  <printOptions horizontalCentered="1" verticalCentered="1"/>
  <pageMargins left="0.78740157480314965" right="0.78740157480314965" top="0.59055118110236227" bottom="0.59055118110236227" header="0.51181102362204722" footer="0.51181102362204722"/>
  <pageSetup paperSize="9" scale="95" orientation="portrait"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7"/>
  <sheetViews>
    <sheetView view="pageBreakPreview" zoomScaleNormal="100" zoomScaleSheetLayoutView="100" workbookViewId="0">
      <selection activeCell="B2" sqref="B2"/>
    </sheetView>
  </sheetViews>
  <sheetFormatPr defaultColWidth="9" defaultRowHeight="13.5"/>
  <cols>
    <col min="1" max="1" width="2.25" style="207" customWidth="1"/>
    <col min="2" max="2" width="4.375" style="207" customWidth="1"/>
    <col min="3" max="3" width="14.375" style="207" customWidth="1"/>
    <col min="4" max="4" width="9" style="207"/>
    <col min="5" max="9" width="8" style="207" customWidth="1"/>
    <col min="10" max="10" width="9" style="207"/>
    <col min="11" max="11" width="1.75" style="207" customWidth="1"/>
    <col min="12" max="16384" width="9" style="207"/>
  </cols>
  <sheetData>
    <row r="1" spans="2:10" s="206" customFormat="1" ht="25.5">
      <c r="B1" s="264" t="s">
        <v>1164</v>
      </c>
    </row>
    <row r="2" spans="2:10" s="206" customFormat="1" ht="25.5">
      <c r="B2" s="264" t="s">
        <v>889</v>
      </c>
      <c r="E2" s="264" t="s">
        <v>893</v>
      </c>
    </row>
    <row r="4" spans="2:10">
      <c r="B4" s="207" t="s">
        <v>794</v>
      </c>
    </row>
    <row r="5" spans="2:10">
      <c r="B5" s="207" t="s">
        <v>795</v>
      </c>
    </row>
    <row r="6" spans="2:10">
      <c r="B6" s="207" t="s">
        <v>796</v>
      </c>
    </row>
    <row r="7" spans="2:10">
      <c r="B7" s="207" t="s">
        <v>993</v>
      </c>
    </row>
    <row r="8" spans="2:10">
      <c r="B8" s="207" t="s">
        <v>994</v>
      </c>
    </row>
    <row r="9" spans="2:10">
      <c r="B9" s="207" t="s">
        <v>995</v>
      </c>
    </row>
    <row r="11" spans="2:10" ht="13.15" customHeight="1">
      <c r="B11" s="441" t="s">
        <v>797</v>
      </c>
      <c r="C11" s="441"/>
      <c r="D11" s="442" t="s">
        <v>798</v>
      </c>
      <c r="E11" s="443" t="s">
        <v>799</v>
      </c>
      <c r="F11" s="443"/>
      <c r="G11" s="443"/>
      <c r="H11" s="443"/>
      <c r="I11" s="443"/>
      <c r="J11" s="443"/>
    </row>
    <row r="12" spans="2:10">
      <c r="B12" s="441"/>
      <c r="C12" s="441"/>
      <c r="D12" s="442"/>
      <c r="E12" s="443" t="s">
        <v>800</v>
      </c>
      <c r="F12" s="443"/>
      <c r="G12" s="443"/>
      <c r="H12" s="443"/>
      <c r="I12" s="443"/>
      <c r="J12" s="442" t="s">
        <v>801</v>
      </c>
    </row>
    <row r="13" spans="2:10" ht="22.5">
      <c r="B13" s="441"/>
      <c r="C13" s="441"/>
      <c r="D13" s="442"/>
      <c r="E13" s="208" t="s">
        <v>894</v>
      </c>
      <c r="F13" s="208" t="s">
        <v>802</v>
      </c>
      <c r="G13" s="208" t="s">
        <v>895</v>
      </c>
      <c r="H13" s="208" t="s">
        <v>803</v>
      </c>
      <c r="I13" s="208" t="s">
        <v>896</v>
      </c>
      <c r="J13" s="442"/>
    </row>
    <row r="14" spans="2:10" ht="31.7" customHeight="1">
      <c r="B14" s="209">
        <v>1</v>
      </c>
      <c r="C14" s="208" t="s">
        <v>804</v>
      </c>
      <c r="D14" s="210" t="s">
        <v>805</v>
      </c>
      <c r="E14" s="210" t="s">
        <v>805</v>
      </c>
      <c r="F14" s="210" t="s">
        <v>805</v>
      </c>
      <c r="G14" s="210" t="s">
        <v>805</v>
      </c>
      <c r="H14" s="210" t="s">
        <v>805</v>
      </c>
      <c r="I14" s="210" t="s">
        <v>805</v>
      </c>
      <c r="J14" s="210"/>
    </row>
    <row r="15" spans="2:10" ht="31.7" customHeight="1">
      <c r="B15" s="209">
        <v>2</v>
      </c>
      <c r="C15" s="208" t="s">
        <v>806</v>
      </c>
      <c r="D15" s="210" t="s">
        <v>805</v>
      </c>
      <c r="E15" s="210" t="s">
        <v>805</v>
      </c>
      <c r="F15" s="210" t="s">
        <v>805</v>
      </c>
      <c r="G15" s="210" t="s">
        <v>805</v>
      </c>
      <c r="H15" s="210" t="s">
        <v>805</v>
      </c>
      <c r="I15" s="210" t="s">
        <v>805</v>
      </c>
      <c r="J15" s="210"/>
    </row>
    <row r="16" spans="2:10" ht="31.7" customHeight="1">
      <c r="B16" s="209">
        <v>3</v>
      </c>
      <c r="C16" s="208" t="s">
        <v>807</v>
      </c>
      <c r="D16" s="210" t="s">
        <v>805</v>
      </c>
      <c r="E16" s="210" t="s">
        <v>805</v>
      </c>
      <c r="F16" s="210" t="s">
        <v>805</v>
      </c>
      <c r="G16" s="210" t="s">
        <v>805</v>
      </c>
      <c r="H16" s="210" t="s">
        <v>805</v>
      </c>
      <c r="I16" s="210" t="s">
        <v>805</v>
      </c>
      <c r="J16" s="210"/>
    </row>
    <row r="17" spans="2:10" ht="31.7" customHeight="1">
      <c r="B17" s="209">
        <v>4</v>
      </c>
      <c r="C17" s="208" t="s">
        <v>808</v>
      </c>
      <c r="D17" s="210" t="s">
        <v>805</v>
      </c>
      <c r="E17" s="210" t="s">
        <v>805</v>
      </c>
      <c r="F17" s="210" t="s">
        <v>805</v>
      </c>
      <c r="G17" s="210"/>
      <c r="H17" s="210"/>
      <c r="I17" s="210"/>
      <c r="J17" s="210"/>
    </row>
    <row r="18" spans="2:10" ht="31.7" customHeight="1">
      <c r="B18" s="209">
        <v>5</v>
      </c>
      <c r="C18" s="208" t="s">
        <v>809</v>
      </c>
      <c r="D18" s="210" t="s">
        <v>805</v>
      </c>
      <c r="E18" s="210"/>
      <c r="F18" s="210"/>
      <c r="G18" s="210"/>
      <c r="H18" s="210"/>
      <c r="I18" s="210"/>
      <c r="J18" s="210" t="s">
        <v>805</v>
      </c>
    </row>
    <row r="19" spans="2:10" ht="31.7" customHeight="1">
      <c r="B19" s="209">
        <v>6</v>
      </c>
      <c r="C19" s="208" t="s">
        <v>810</v>
      </c>
      <c r="D19" s="210" t="s">
        <v>805</v>
      </c>
      <c r="E19" s="210"/>
      <c r="F19" s="210"/>
      <c r="G19" s="210"/>
      <c r="H19" s="210"/>
      <c r="I19" s="210"/>
      <c r="J19" s="210" t="s">
        <v>805</v>
      </c>
    </row>
    <row r="20" spans="2:10" ht="31.7" customHeight="1">
      <c r="B20" s="209">
        <v>7</v>
      </c>
      <c r="C20" s="208" t="s">
        <v>811</v>
      </c>
      <c r="D20" s="210" t="s">
        <v>805</v>
      </c>
      <c r="E20" s="210"/>
      <c r="F20" s="210"/>
      <c r="G20" s="210"/>
      <c r="H20" s="210"/>
      <c r="I20" s="210"/>
      <c r="J20" s="210" t="s">
        <v>805</v>
      </c>
    </row>
    <row r="21" spans="2:10" ht="31.7" customHeight="1">
      <c r="B21" s="209">
        <v>8</v>
      </c>
      <c r="C21" s="208" t="s">
        <v>812</v>
      </c>
      <c r="D21" s="210" t="s">
        <v>805</v>
      </c>
      <c r="E21" s="210"/>
      <c r="F21" s="210"/>
      <c r="G21" s="210"/>
      <c r="H21" s="210"/>
      <c r="I21" s="210"/>
      <c r="J21" s="210" t="s">
        <v>805</v>
      </c>
    </row>
    <row r="22" spans="2:10" ht="31.7" customHeight="1">
      <c r="B22" s="209">
        <v>9</v>
      </c>
      <c r="C22" s="208" t="s">
        <v>813</v>
      </c>
      <c r="D22" s="210" t="s">
        <v>805</v>
      </c>
      <c r="E22" s="210"/>
      <c r="F22" s="210"/>
      <c r="G22" s="210"/>
      <c r="H22" s="210"/>
      <c r="I22" s="210"/>
      <c r="J22" s="210"/>
    </row>
    <row r="24" spans="2:10">
      <c r="B24" s="207" t="s">
        <v>996</v>
      </c>
    </row>
    <row r="25" spans="2:10">
      <c r="B25" s="207" t="s">
        <v>997</v>
      </c>
    </row>
    <row r="26" spans="2:10">
      <c r="B26" s="207" t="s">
        <v>998</v>
      </c>
    </row>
    <row r="27" spans="2:10">
      <c r="B27" s="207" t="s">
        <v>999</v>
      </c>
    </row>
  </sheetData>
  <mergeCells count="5">
    <mergeCell ref="B11:C13"/>
    <mergeCell ref="D11:D13"/>
    <mergeCell ref="E11:J11"/>
    <mergeCell ref="E12:I12"/>
    <mergeCell ref="J12:J13"/>
  </mergeCells>
  <phoneticPr fontId="3"/>
  <printOptions horizontalCentered="1"/>
  <pageMargins left="0.51181102362204722" right="0.51181102362204722" top="0.74803149606299213" bottom="0.74803149606299213" header="0.31496062992125984" footer="0.31496062992125984"/>
  <pageSetup paperSize="9" orientation="portrait" horizontalDpi="300" verticalDpi="300" r:id="rId1"/>
  <headerFoot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view="pageBreakPreview" topLeftCell="A16" zoomScaleNormal="100" zoomScaleSheetLayoutView="115" workbookViewId="0">
      <selection activeCell="B2" sqref="B2:E2"/>
    </sheetView>
  </sheetViews>
  <sheetFormatPr defaultRowHeight="13.5"/>
  <cols>
    <col min="1" max="1" width="7.125" customWidth="1"/>
    <col min="2" max="2" width="13.125" style="1" customWidth="1"/>
    <col min="3" max="3" width="29.125" style="1" customWidth="1"/>
    <col min="4" max="4" width="36.375" bestFit="1" customWidth="1"/>
    <col min="5" max="5" width="5.875" bestFit="1" customWidth="1"/>
    <col min="6" max="6" width="5" customWidth="1"/>
  </cols>
  <sheetData>
    <row r="1" spans="1:8" ht="24">
      <c r="A1" s="612" t="s">
        <v>768</v>
      </c>
      <c r="B1" s="612"/>
      <c r="C1" s="612"/>
      <c r="D1" s="612"/>
      <c r="E1" s="612"/>
      <c r="F1" s="8"/>
      <c r="G1" s="8"/>
      <c r="H1" s="8"/>
    </row>
    <row r="2" spans="1:8" ht="162.4" customHeight="1">
      <c r="A2" s="14" t="s">
        <v>238</v>
      </c>
      <c r="B2" s="507" t="s">
        <v>428</v>
      </c>
      <c r="C2" s="507"/>
      <c r="D2" s="507"/>
      <c r="E2" s="507"/>
    </row>
    <row r="3" spans="1:8" ht="15" customHeight="1">
      <c r="B3"/>
      <c r="C3"/>
    </row>
    <row r="4" spans="1:8">
      <c r="A4" s="33" t="s">
        <v>341</v>
      </c>
      <c r="B4" s="10" t="s">
        <v>280</v>
      </c>
      <c r="C4" s="10" t="s">
        <v>281</v>
      </c>
      <c r="D4" s="10" t="s">
        <v>282</v>
      </c>
      <c r="E4" s="10" t="s">
        <v>222</v>
      </c>
    </row>
    <row r="5" spans="1:8" ht="24.75" customHeight="1">
      <c r="A5" s="555">
        <v>1</v>
      </c>
      <c r="B5" s="607" t="s">
        <v>257</v>
      </c>
      <c r="C5" s="610" t="s">
        <v>241</v>
      </c>
      <c r="D5" s="3" t="s">
        <v>242</v>
      </c>
      <c r="E5" s="603">
        <v>1</v>
      </c>
    </row>
    <row r="6" spans="1:8" ht="24.75" customHeight="1">
      <c r="A6" s="530"/>
      <c r="B6" s="613"/>
      <c r="C6" s="537"/>
      <c r="D6" s="3" t="s">
        <v>243</v>
      </c>
      <c r="E6" s="614"/>
    </row>
    <row r="7" spans="1:8" ht="24.75" customHeight="1">
      <c r="A7" s="555">
        <v>2</v>
      </c>
      <c r="B7" s="607" t="s">
        <v>244</v>
      </c>
      <c r="C7" s="610" t="s">
        <v>245</v>
      </c>
      <c r="D7" s="4" t="s">
        <v>246</v>
      </c>
      <c r="E7" s="603">
        <v>1.5</v>
      </c>
    </row>
    <row r="8" spans="1:8" ht="24.75" customHeight="1">
      <c r="A8" s="556"/>
      <c r="B8" s="608"/>
      <c r="C8" s="611"/>
      <c r="D8" s="4" t="s">
        <v>247</v>
      </c>
      <c r="E8" s="604"/>
    </row>
    <row r="9" spans="1:8" ht="31.7" customHeight="1">
      <c r="A9" s="556"/>
      <c r="B9" s="608"/>
      <c r="C9" s="537"/>
      <c r="D9" s="32" t="s">
        <v>248</v>
      </c>
      <c r="E9" s="604"/>
    </row>
    <row r="10" spans="1:8" ht="24.75" customHeight="1">
      <c r="A10" s="495">
        <v>3</v>
      </c>
      <c r="B10" s="542" t="s">
        <v>256</v>
      </c>
      <c r="C10" s="12" t="s">
        <v>249</v>
      </c>
      <c r="D10" s="3" t="s">
        <v>250</v>
      </c>
      <c r="E10" s="102">
        <v>2</v>
      </c>
    </row>
    <row r="11" spans="1:8" ht="24.75" customHeight="1">
      <c r="A11" s="495"/>
      <c r="B11" s="609"/>
      <c r="C11" s="12" t="s">
        <v>251</v>
      </c>
      <c r="D11" s="3" t="s">
        <v>252</v>
      </c>
      <c r="E11" s="102">
        <v>0.5</v>
      </c>
    </row>
    <row r="12" spans="1:8" ht="24.75" customHeight="1">
      <c r="A12" s="495"/>
      <c r="B12" s="609"/>
      <c r="C12" s="12" t="s">
        <v>253</v>
      </c>
      <c r="D12" s="3" t="s">
        <v>342</v>
      </c>
      <c r="E12" s="102">
        <v>1</v>
      </c>
    </row>
    <row r="13" spans="1:8" ht="24.75" customHeight="1">
      <c r="A13" s="495"/>
      <c r="B13" s="609"/>
      <c r="C13" s="12" t="s">
        <v>343</v>
      </c>
      <c r="D13" s="3" t="s">
        <v>254</v>
      </c>
      <c r="E13" s="102">
        <v>0.5</v>
      </c>
    </row>
    <row r="14" spans="1:8" ht="24.75" customHeight="1">
      <c r="A14" s="547">
        <v>4</v>
      </c>
      <c r="B14" s="553" t="s">
        <v>258</v>
      </c>
      <c r="C14" s="508" t="s">
        <v>259</v>
      </c>
      <c r="D14" s="15" t="s">
        <v>260</v>
      </c>
      <c r="E14" s="557">
        <v>1</v>
      </c>
    </row>
    <row r="15" spans="1:8" ht="24.75" customHeight="1">
      <c r="A15" s="547"/>
      <c r="B15" s="554"/>
      <c r="C15" s="508"/>
      <c r="D15" s="15" t="s">
        <v>261</v>
      </c>
      <c r="E15" s="557"/>
    </row>
    <row r="16" spans="1:8" ht="24.75" customHeight="1">
      <c r="A16" s="547"/>
      <c r="B16" s="554"/>
      <c r="C16" s="553" t="s">
        <v>262</v>
      </c>
      <c r="D16" s="15" t="s">
        <v>263</v>
      </c>
      <c r="E16" s="557">
        <v>1</v>
      </c>
    </row>
    <row r="17" spans="1:5" ht="24.75" customHeight="1">
      <c r="A17" s="547"/>
      <c r="B17" s="554"/>
      <c r="C17" s="554"/>
      <c r="D17" s="15" t="s">
        <v>264</v>
      </c>
      <c r="E17" s="557"/>
    </row>
    <row r="18" spans="1:5" ht="24.75" customHeight="1">
      <c r="A18" s="547"/>
      <c r="B18" s="554"/>
      <c r="C18" s="535"/>
      <c r="D18" s="15" t="s">
        <v>265</v>
      </c>
      <c r="E18" s="557"/>
    </row>
    <row r="19" spans="1:5" ht="24.75" customHeight="1">
      <c r="A19" s="547"/>
      <c r="B19" s="554"/>
      <c r="C19" s="553" t="s">
        <v>344</v>
      </c>
      <c r="D19" s="13" t="s">
        <v>345</v>
      </c>
      <c r="E19" s="100">
        <v>1</v>
      </c>
    </row>
    <row r="20" spans="1:5" ht="24.75" customHeight="1">
      <c r="A20" s="547"/>
      <c r="B20" s="554"/>
      <c r="C20" s="554"/>
      <c r="D20" s="15" t="s">
        <v>346</v>
      </c>
      <c r="E20" s="101">
        <v>1.5</v>
      </c>
    </row>
    <row r="21" spans="1:5" ht="24.75" customHeight="1">
      <c r="A21" s="547"/>
      <c r="B21" s="535"/>
      <c r="C21" s="535"/>
      <c r="D21" s="15" t="s">
        <v>347</v>
      </c>
      <c r="E21" s="101">
        <v>2</v>
      </c>
    </row>
    <row r="22" spans="1:5" ht="24.75" customHeight="1">
      <c r="A22" s="15"/>
      <c r="B22" s="11"/>
      <c r="C22" s="16" t="s">
        <v>255</v>
      </c>
      <c r="D22" s="10"/>
      <c r="E22" s="101">
        <f>SUM(E5:E21)</f>
        <v>13</v>
      </c>
    </row>
    <row r="24" spans="1:5">
      <c r="A24" s="605" t="s">
        <v>421</v>
      </c>
      <c r="B24" s="606"/>
      <c r="C24" s="520" t="s">
        <v>424</v>
      </c>
      <c r="D24" s="499"/>
      <c r="E24" s="500"/>
    </row>
    <row r="25" spans="1:5">
      <c r="A25" s="547" t="s">
        <v>643</v>
      </c>
      <c r="B25" s="547"/>
      <c r="C25" s="520" t="s">
        <v>644</v>
      </c>
      <c r="D25" s="499"/>
      <c r="E25" s="500"/>
    </row>
  </sheetData>
  <mergeCells count="23">
    <mergeCell ref="A1:E1"/>
    <mergeCell ref="B2:E2"/>
    <mergeCell ref="A5:A6"/>
    <mergeCell ref="B5:B6"/>
    <mergeCell ref="E5:E6"/>
    <mergeCell ref="C5:C6"/>
    <mergeCell ref="A25:B25"/>
    <mergeCell ref="C25:E25"/>
    <mergeCell ref="A14:A21"/>
    <mergeCell ref="C14:C15"/>
    <mergeCell ref="E16:E18"/>
    <mergeCell ref="C19:C21"/>
    <mergeCell ref="B14:B21"/>
    <mergeCell ref="E7:E9"/>
    <mergeCell ref="A24:B24"/>
    <mergeCell ref="C24:E24"/>
    <mergeCell ref="E14:E15"/>
    <mergeCell ref="C16:C18"/>
    <mergeCell ref="A10:A13"/>
    <mergeCell ref="A7:A9"/>
    <mergeCell ref="B7:B9"/>
    <mergeCell ref="B10:B13"/>
    <mergeCell ref="C7:C9"/>
  </mergeCells>
  <phoneticPr fontId="3"/>
  <printOptions horizontalCentered="1" verticalCentered="1"/>
  <pageMargins left="0.78740157480314965" right="0.78740157480314965" top="0.59055118110236227" bottom="0.59055118110236227" header="0.51181102362204722" footer="0.51181102362204722"/>
  <pageSetup paperSize="9" scale="95" orientation="portrait"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workbookViewId="0">
      <selection activeCell="A32" sqref="A32:E32"/>
    </sheetView>
  </sheetViews>
  <sheetFormatPr defaultColWidth="9" defaultRowHeight="13.5"/>
  <cols>
    <col min="1" max="1" width="7.25" style="141" customWidth="1"/>
    <col min="2" max="2" width="15.875" style="141" customWidth="1"/>
    <col min="3" max="3" width="22.375" style="141" customWidth="1"/>
    <col min="4" max="4" width="3.375" style="141" bestFit="1" customWidth="1"/>
    <col min="5" max="5" width="34.625" style="141" customWidth="1"/>
    <col min="6" max="6" width="5.25" style="141" bestFit="1" customWidth="1"/>
    <col min="7" max="16384" width="9" style="141"/>
  </cols>
  <sheetData>
    <row r="1" spans="1:7" ht="18.75">
      <c r="A1" s="627" t="s">
        <v>663</v>
      </c>
      <c r="B1" s="627"/>
      <c r="C1" s="627"/>
      <c r="D1" s="627"/>
      <c r="E1" s="627"/>
      <c r="F1" s="627"/>
    </row>
    <row r="2" spans="1:7" s="69" customFormat="1" ht="114" customHeight="1">
      <c r="A2" s="285" t="s">
        <v>71</v>
      </c>
      <c r="B2" s="629" t="s">
        <v>664</v>
      </c>
      <c r="C2" s="629"/>
      <c r="D2" s="629"/>
      <c r="E2" s="629"/>
      <c r="F2" s="629"/>
      <c r="G2" s="142"/>
    </row>
    <row r="3" spans="1:7" customFormat="1" ht="15" customHeight="1"/>
    <row r="4" spans="1:7" customFormat="1">
      <c r="A4" s="250" t="s">
        <v>341</v>
      </c>
      <c r="B4" s="248" t="s">
        <v>280</v>
      </c>
      <c r="C4" s="248" t="s">
        <v>281</v>
      </c>
      <c r="D4" s="628" t="s">
        <v>282</v>
      </c>
      <c r="E4" s="628"/>
      <c r="F4" s="248" t="s">
        <v>222</v>
      </c>
    </row>
    <row r="5" spans="1:7">
      <c r="A5" s="622">
        <v>1</v>
      </c>
      <c r="B5" s="542" t="s">
        <v>223</v>
      </c>
      <c r="C5" s="503" t="s">
        <v>224</v>
      </c>
      <c r="D5" s="33" t="s">
        <v>225</v>
      </c>
      <c r="E5" s="138" t="s">
        <v>226</v>
      </c>
      <c r="F5" s="615">
        <v>0.5</v>
      </c>
    </row>
    <row r="6" spans="1:7">
      <c r="A6" s="622"/>
      <c r="B6" s="542"/>
      <c r="C6" s="503"/>
      <c r="D6" s="33" t="s">
        <v>227</v>
      </c>
      <c r="E6" s="138" t="s">
        <v>228</v>
      </c>
      <c r="F6" s="617"/>
    </row>
    <row r="7" spans="1:7">
      <c r="A7" s="622"/>
      <c r="B7" s="542"/>
      <c r="C7" s="503" t="s">
        <v>229</v>
      </c>
      <c r="D7" s="33" t="s">
        <v>225</v>
      </c>
      <c r="E7" s="138" t="s">
        <v>230</v>
      </c>
      <c r="F7" s="615">
        <v>0.5</v>
      </c>
    </row>
    <row r="8" spans="1:7">
      <c r="A8" s="622"/>
      <c r="B8" s="542"/>
      <c r="C8" s="503"/>
      <c r="D8" s="33" t="s">
        <v>227</v>
      </c>
      <c r="E8" s="138" t="s">
        <v>231</v>
      </c>
      <c r="F8" s="617"/>
    </row>
    <row r="9" spans="1:7">
      <c r="A9" s="622"/>
      <c r="B9" s="542"/>
      <c r="C9" s="502" t="s">
        <v>665</v>
      </c>
      <c r="D9" s="33" t="s">
        <v>225</v>
      </c>
      <c r="E9" s="107" t="s">
        <v>666</v>
      </c>
      <c r="F9" s="615">
        <v>2</v>
      </c>
    </row>
    <row r="10" spans="1:7">
      <c r="A10" s="622"/>
      <c r="B10" s="542"/>
      <c r="C10" s="503"/>
      <c r="D10" s="33" t="s">
        <v>227</v>
      </c>
      <c r="E10" s="107" t="s">
        <v>667</v>
      </c>
      <c r="F10" s="617"/>
    </row>
    <row r="11" spans="1:7">
      <c r="A11" s="622">
        <v>2</v>
      </c>
      <c r="B11" s="607" t="s">
        <v>668</v>
      </c>
      <c r="C11" s="503" t="s">
        <v>232</v>
      </c>
      <c r="D11" s="33" t="s">
        <v>225</v>
      </c>
      <c r="E11" s="107" t="s">
        <v>669</v>
      </c>
      <c r="F11" s="615">
        <v>0.5</v>
      </c>
    </row>
    <row r="12" spans="1:7">
      <c r="A12" s="622"/>
      <c r="B12" s="608"/>
      <c r="C12" s="503"/>
      <c r="D12" s="33" t="s">
        <v>227</v>
      </c>
      <c r="E12" s="107" t="s">
        <v>670</v>
      </c>
      <c r="F12" s="617"/>
    </row>
    <row r="13" spans="1:7">
      <c r="A13" s="622"/>
      <c r="B13" s="608"/>
      <c r="C13" s="503" t="s">
        <v>233</v>
      </c>
      <c r="D13" s="33" t="s">
        <v>225</v>
      </c>
      <c r="E13" s="138" t="s">
        <v>234</v>
      </c>
      <c r="F13" s="615">
        <v>1</v>
      </c>
    </row>
    <row r="14" spans="1:7">
      <c r="A14" s="622"/>
      <c r="B14" s="608"/>
      <c r="C14" s="503"/>
      <c r="D14" s="33" t="s">
        <v>227</v>
      </c>
      <c r="E14" s="138" t="s">
        <v>235</v>
      </c>
      <c r="F14" s="617"/>
    </row>
    <row r="15" spans="1:7">
      <c r="A15" s="622"/>
      <c r="B15" s="608"/>
      <c r="C15" s="503"/>
      <c r="D15" s="33" t="s">
        <v>236</v>
      </c>
      <c r="E15" s="107" t="s">
        <v>671</v>
      </c>
      <c r="F15" s="615">
        <v>1</v>
      </c>
    </row>
    <row r="16" spans="1:7">
      <c r="A16" s="622"/>
      <c r="B16" s="613"/>
      <c r="C16" s="503"/>
      <c r="D16" s="33" t="s">
        <v>237</v>
      </c>
      <c r="E16" s="107" t="s">
        <v>672</v>
      </c>
      <c r="F16" s="617"/>
    </row>
    <row r="17" spans="1:6" ht="13.5" customHeight="1">
      <c r="A17" s="622">
        <v>3</v>
      </c>
      <c r="B17" s="517" t="s">
        <v>673</v>
      </c>
      <c r="C17" s="517" t="s">
        <v>674</v>
      </c>
      <c r="D17" s="33" t="s">
        <v>225</v>
      </c>
      <c r="E17" s="135" t="s">
        <v>675</v>
      </c>
      <c r="F17" s="615">
        <v>3</v>
      </c>
    </row>
    <row r="18" spans="1:6">
      <c r="A18" s="622"/>
      <c r="B18" s="519"/>
      <c r="C18" s="608"/>
      <c r="D18" s="33" t="s">
        <v>227</v>
      </c>
      <c r="E18" s="135" t="s">
        <v>676</v>
      </c>
      <c r="F18" s="616"/>
    </row>
    <row r="19" spans="1:6">
      <c r="A19" s="622"/>
      <c r="B19" s="518"/>
      <c r="C19" s="613"/>
      <c r="D19" s="33" t="s">
        <v>236</v>
      </c>
      <c r="E19" s="135" t="s">
        <v>677</v>
      </c>
      <c r="F19" s="617"/>
    </row>
    <row r="20" spans="1:6" ht="13.5" customHeight="1">
      <c r="A20" s="615">
        <v>4</v>
      </c>
      <c r="B20" s="507" t="s">
        <v>678</v>
      </c>
      <c r="C20" s="501" t="s">
        <v>679</v>
      </c>
      <c r="D20" s="501"/>
      <c r="E20" s="501"/>
      <c r="F20" s="622">
        <v>2</v>
      </c>
    </row>
    <row r="21" spans="1:6" ht="13.5" customHeight="1">
      <c r="A21" s="616"/>
      <c r="B21" s="507"/>
      <c r="C21" s="501" t="s">
        <v>680</v>
      </c>
      <c r="D21" s="501"/>
      <c r="E21" s="501"/>
      <c r="F21" s="622"/>
    </row>
    <row r="22" spans="1:6" ht="13.5" customHeight="1">
      <c r="A22" s="616"/>
      <c r="B22" s="507"/>
      <c r="C22" s="501" t="s">
        <v>681</v>
      </c>
      <c r="D22" s="501"/>
      <c r="E22" s="501"/>
      <c r="F22" s="622"/>
    </row>
    <row r="23" spans="1:6" ht="13.5" customHeight="1">
      <c r="A23" s="616"/>
      <c r="B23" s="507"/>
      <c r="C23" s="501" t="s">
        <v>682</v>
      </c>
      <c r="D23" s="501"/>
      <c r="E23" s="501"/>
      <c r="F23" s="622"/>
    </row>
    <row r="24" spans="1:6" ht="13.5" customHeight="1">
      <c r="A24" s="616"/>
      <c r="B24" s="507"/>
      <c r="C24" s="501" t="s">
        <v>683</v>
      </c>
      <c r="D24" s="501"/>
      <c r="E24" s="501"/>
      <c r="F24" s="622"/>
    </row>
    <row r="25" spans="1:6" ht="13.5" customHeight="1">
      <c r="A25" s="616"/>
      <c r="B25" s="507"/>
      <c r="C25" s="501" t="s">
        <v>684</v>
      </c>
      <c r="D25" s="501"/>
      <c r="E25" s="501"/>
      <c r="F25" s="622"/>
    </row>
    <row r="26" spans="1:6" ht="13.5" customHeight="1">
      <c r="A26" s="615">
        <v>5</v>
      </c>
      <c r="B26" s="507" t="s">
        <v>922</v>
      </c>
      <c r="C26" s="501" t="s">
        <v>685</v>
      </c>
      <c r="D26" s="501"/>
      <c r="E26" s="501"/>
      <c r="F26" s="622">
        <v>1</v>
      </c>
    </row>
    <row r="27" spans="1:6" ht="13.5" customHeight="1">
      <c r="A27" s="616"/>
      <c r="B27" s="507"/>
      <c r="C27" s="501" t="s">
        <v>686</v>
      </c>
      <c r="D27" s="501"/>
      <c r="E27" s="501"/>
      <c r="F27" s="622"/>
    </row>
    <row r="28" spans="1:6" ht="13.5" customHeight="1">
      <c r="A28" s="616"/>
      <c r="B28" s="507"/>
      <c r="C28" s="501" t="s">
        <v>687</v>
      </c>
      <c r="D28" s="501"/>
      <c r="E28" s="501"/>
      <c r="F28" s="622"/>
    </row>
    <row r="29" spans="1:6" ht="13.5" customHeight="1">
      <c r="A29" s="617"/>
      <c r="B29" s="507"/>
      <c r="C29" s="501" t="s">
        <v>688</v>
      </c>
      <c r="D29" s="501"/>
      <c r="E29" s="501"/>
      <c r="F29" s="622"/>
    </row>
    <row r="30" spans="1:6" ht="197.25" customHeight="1">
      <c r="A30" s="33">
        <v>6</v>
      </c>
      <c r="B30" s="137" t="s">
        <v>689</v>
      </c>
      <c r="C30" s="623" t="s">
        <v>690</v>
      </c>
      <c r="D30" s="624"/>
      <c r="E30" s="625"/>
      <c r="F30" s="33">
        <v>1</v>
      </c>
    </row>
    <row r="31" spans="1:6" ht="16.5" customHeight="1">
      <c r="A31" s="33">
        <v>7</v>
      </c>
      <c r="B31" s="137" t="s">
        <v>601</v>
      </c>
      <c r="C31" s="626"/>
      <c r="D31" s="626"/>
      <c r="E31" s="626"/>
      <c r="F31" s="33">
        <v>0.5</v>
      </c>
    </row>
    <row r="32" spans="1:6" ht="13.5" customHeight="1">
      <c r="A32" s="618" t="s">
        <v>691</v>
      </c>
      <c r="B32" s="619"/>
      <c r="C32" s="619"/>
      <c r="D32" s="619"/>
      <c r="E32" s="620"/>
      <c r="F32" s="143">
        <f>SUM(F5:F31)</f>
        <v>13</v>
      </c>
    </row>
    <row r="34" spans="1:8" ht="47.25" customHeight="1">
      <c r="A34" s="621" t="s">
        <v>421</v>
      </c>
      <c r="B34" s="621"/>
      <c r="C34" s="561" t="s">
        <v>692</v>
      </c>
      <c r="D34" s="561"/>
      <c r="E34" s="561"/>
      <c r="F34" s="561"/>
    </row>
    <row r="37" spans="1:8" ht="13.5" customHeight="1">
      <c r="D37" s="144"/>
      <c r="E37" s="144"/>
      <c r="F37" s="144"/>
      <c r="G37" s="144"/>
      <c r="H37" s="145"/>
    </row>
  </sheetData>
  <mergeCells count="43">
    <mergeCell ref="A1:F1"/>
    <mergeCell ref="A5:A10"/>
    <mergeCell ref="B5:B10"/>
    <mergeCell ref="C5:C6"/>
    <mergeCell ref="F5:F6"/>
    <mergeCell ref="C7:C8"/>
    <mergeCell ref="F7:F8"/>
    <mergeCell ref="C9:C10"/>
    <mergeCell ref="F9:F10"/>
    <mergeCell ref="D4:E4"/>
    <mergeCell ref="B2:F2"/>
    <mergeCell ref="A11:A16"/>
    <mergeCell ref="B11:B16"/>
    <mergeCell ref="C11:C12"/>
    <mergeCell ref="F11:F12"/>
    <mergeCell ref="C13:C16"/>
    <mergeCell ref="F13:F14"/>
    <mergeCell ref="F15:F16"/>
    <mergeCell ref="A17:A19"/>
    <mergeCell ref="B17:B19"/>
    <mergeCell ref="C17:C19"/>
    <mergeCell ref="F17:F19"/>
    <mergeCell ref="A20:A25"/>
    <mergeCell ref="B20:B25"/>
    <mergeCell ref="C20:E20"/>
    <mergeCell ref="F20:F25"/>
    <mergeCell ref="C21:E21"/>
    <mergeCell ref="C22:E22"/>
    <mergeCell ref="C23:E23"/>
    <mergeCell ref="C24:E24"/>
    <mergeCell ref="C25:E25"/>
    <mergeCell ref="A26:A29"/>
    <mergeCell ref="B26:B29"/>
    <mergeCell ref="C26:E26"/>
    <mergeCell ref="A32:E32"/>
    <mergeCell ref="C34:F34"/>
    <mergeCell ref="A34:B34"/>
    <mergeCell ref="F26:F29"/>
    <mergeCell ref="C27:E27"/>
    <mergeCell ref="C28:E28"/>
    <mergeCell ref="C29:E29"/>
    <mergeCell ref="C30:E30"/>
    <mergeCell ref="C31:E31"/>
  </mergeCells>
  <phoneticPr fontId="3"/>
  <printOptions horizontalCentered="1" verticalCentered="1"/>
  <pageMargins left="0.78740157480314965" right="0.78740157480314965" top="0.59055118110236227" bottom="0.59055118110236227" header="0.51181102362204722" footer="0.51181102362204722"/>
  <pageSetup paperSize="9" scale="98" orientation="portrait" r:id="rId1"/>
  <headerFooter alignWithMargins="0">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view="pageBreakPreview" topLeftCell="A7" zoomScale="85" zoomScaleNormal="80" zoomScaleSheetLayoutView="85" workbookViewId="0">
      <selection activeCell="B27" sqref="B27:D27"/>
    </sheetView>
  </sheetViews>
  <sheetFormatPr defaultRowHeight="13.5"/>
  <cols>
    <col min="1" max="1" width="9.625" customWidth="1"/>
    <col min="2" max="2" width="27.875" bestFit="1" customWidth="1"/>
    <col min="3" max="3" width="46" customWidth="1"/>
    <col min="4" max="4" width="7.375" style="2" customWidth="1"/>
    <col min="5" max="5" width="8.125" customWidth="1"/>
    <col min="6" max="6" width="26" customWidth="1"/>
  </cols>
  <sheetData>
    <row r="1" spans="1:6" ht="18.75">
      <c r="A1" s="97" t="s">
        <v>655</v>
      </c>
      <c r="B1" s="24"/>
      <c r="C1" s="24"/>
      <c r="D1" s="24"/>
    </row>
    <row r="2" spans="1:6" s="88" customFormat="1">
      <c r="A2" s="98"/>
      <c r="B2" s="99"/>
      <c r="C2" s="98"/>
      <c r="D2" s="98"/>
    </row>
    <row r="3" spans="1:6" ht="150" customHeight="1">
      <c r="A3" s="95" t="s">
        <v>500</v>
      </c>
      <c r="B3" s="498" t="s">
        <v>501</v>
      </c>
      <c r="C3" s="633"/>
      <c r="D3" s="634"/>
      <c r="F3" s="5"/>
    </row>
    <row r="4" spans="1:6" ht="51" customHeight="1">
      <c r="A4" s="95" t="s">
        <v>71</v>
      </c>
      <c r="B4" s="498" t="s">
        <v>502</v>
      </c>
      <c r="C4" s="633"/>
      <c r="D4" s="634"/>
    </row>
    <row r="5" spans="1:6" s="88" customFormat="1">
      <c r="A5" s="98"/>
      <c r="B5" s="99"/>
      <c r="C5" s="98"/>
      <c r="D5" s="98"/>
    </row>
    <row r="6" spans="1:6">
      <c r="A6" s="10" t="s">
        <v>239</v>
      </c>
      <c r="B6" s="10" t="s">
        <v>280</v>
      </c>
      <c r="C6" s="10" t="s">
        <v>282</v>
      </c>
      <c r="D6" s="9" t="s">
        <v>222</v>
      </c>
    </row>
    <row r="7" spans="1:6" ht="13.7" customHeight="1">
      <c r="A7" s="495">
        <v>1</v>
      </c>
      <c r="B7" s="507" t="s">
        <v>503</v>
      </c>
      <c r="C7" s="15" t="s">
        <v>504</v>
      </c>
      <c r="D7" s="557">
        <v>0.5</v>
      </c>
    </row>
    <row r="8" spans="1:6" ht="13.7" customHeight="1">
      <c r="A8" s="495"/>
      <c r="B8" s="507"/>
      <c r="C8" s="15" t="s">
        <v>505</v>
      </c>
      <c r="D8" s="557"/>
    </row>
    <row r="9" spans="1:6" ht="13.7" customHeight="1">
      <c r="A9" s="495"/>
      <c r="B9" s="507"/>
      <c r="C9" s="15" t="s">
        <v>585</v>
      </c>
      <c r="D9" s="557"/>
    </row>
    <row r="10" spans="1:6" ht="13.7" customHeight="1">
      <c r="A10" s="495"/>
      <c r="B10" s="507"/>
      <c r="C10" s="15" t="s">
        <v>506</v>
      </c>
      <c r="D10" s="557"/>
    </row>
    <row r="11" spans="1:6" ht="13.7" customHeight="1">
      <c r="A11" s="9">
        <v>2</v>
      </c>
      <c r="B11" s="17" t="s">
        <v>507</v>
      </c>
      <c r="C11" s="15" t="s">
        <v>508</v>
      </c>
      <c r="D11" s="101">
        <v>1</v>
      </c>
    </row>
    <row r="12" spans="1:6">
      <c r="A12" s="495">
        <v>3</v>
      </c>
      <c r="B12" s="507" t="s">
        <v>509</v>
      </c>
      <c r="C12" s="15" t="s">
        <v>510</v>
      </c>
      <c r="D12" s="557">
        <v>2</v>
      </c>
    </row>
    <row r="13" spans="1:6">
      <c r="A13" s="495"/>
      <c r="B13" s="507"/>
      <c r="C13" s="15" t="s">
        <v>511</v>
      </c>
      <c r="D13" s="557"/>
    </row>
    <row r="14" spans="1:6">
      <c r="A14" s="495"/>
      <c r="B14" s="507"/>
      <c r="C14" s="15" t="s">
        <v>512</v>
      </c>
      <c r="D14" s="557"/>
    </row>
    <row r="15" spans="1:6">
      <c r="A15" s="495"/>
      <c r="B15" s="507"/>
      <c r="C15" s="15" t="s">
        <v>513</v>
      </c>
      <c r="D15" s="557"/>
    </row>
    <row r="16" spans="1:6">
      <c r="A16" s="495"/>
      <c r="B16" s="507"/>
      <c r="C16" s="15" t="s">
        <v>514</v>
      </c>
      <c r="D16" s="557"/>
    </row>
    <row r="17" spans="1:4">
      <c r="A17" s="495"/>
      <c r="B17" s="507"/>
      <c r="C17" s="15" t="s">
        <v>586</v>
      </c>
      <c r="D17" s="557"/>
    </row>
    <row r="18" spans="1:4">
      <c r="A18" s="555">
        <v>4</v>
      </c>
      <c r="B18" s="568" t="s">
        <v>515</v>
      </c>
      <c r="C18" s="15" t="s">
        <v>516</v>
      </c>
      <c r="D18" s="551">
        <v>2.5</v>
      </c>
    </row>
    <row r="19" spans="1:4">
      <c r="A19" s="556"/>
      <c r="B19" s="569"/>
      <c r="C19" s="15" t="s">
        <v>517</v>
      </c>
      <c r="D19" s="552"/>
    </row>
    <row r="20" spans="1:4">
      <c r="A20" s="556"/>
      <c r="B20" s="569"/>
      <c r="C20" s="15" t="s">
        <v>518</v>
      </c>
      <c r="D20" s="552"/>
    </row>
    <row r="21" spans="1:4">
      <c r="A21" s="556"/>
      <c r="B21" s="569"/>
      <c r="C21" s="15" t="s">
        <v>587</v>
      </c>
      <c r="D21" s="552"/>
    </row>
    <row r="22" spans="1:4">
      <c r="A22" s="556"/>
      <c r="B22" s="569"/>
      <c r="C22" s="15" t="s">
        <v>588</v>
      </c>
      <c r="D22" s="552"/>
    </row>
    <row r="23" spans="1:4">
      <c r="A23" s="6">
        <v>5</v>
      </c>
      <c r="B23" s="110" t="s">
        <v>589</v>
      </c>
      <c r="C23" s="111"/>
      <c r="D23" s="112">
        <v>0.5</v>
      </c>
    </row>
    <row r="24" spans="1:4">
      <c r="A24" s="9" t="s">
        <v>66</v>
      </c>
      <c r="B24" s="93"/>
      <c r="C24" s="94"/>
      <c r="D24" s="101">
        <f>SUM(D7:D23)</f>
        <v>6.5</v>
      </c>
    </row>
    <row r="25" spans="1:4" s="88" customFormat="1">
      <c r="A25" s="98"/>
      <c r="B25" s="99"/>
      <c r="C25" s="98"/>
      <c r="D25" s="98"/>
    </row>
    <row r="26" spans="1:4" ht="22.5" customHeight="1">
      <c r="A26" s="134" t="s">
        <v>421</v>
      </c>
      <c r="B26" s="508" t="s">
        <v>766</v>
      </c>
      <c r="C26" s="508"/>
      <c r="D26" s="508"/>
    </row>
    <row r="27" spans="1:4" ht="69.75" customHeight="1">
      <c r="A27" s="10" t="s">
        <v>499</v>
      </c>
      <c r="B27" s="630" t="s">
        <v>616</v>
      </c>
      <c r="C27" s="631"/>
      <c r="D27" s="632"/>
    </row>
  </sheetData>
  <mergeCells count="13">
    <mergeCell ref="B27:D27"/>
    <mergeCell ref="B26:D26"/>
    <mergeCell ref="B3:D3"/>
    <mergeCell ref="B4:D4"/>
    <mergeCell ref="A7:A10"/>
    <mergeCell ref="B7:B10"/>
    <mergeCell ref="D7:D10"/>
    <mergeCell ref="A12:A17"/>
    <mergeCell ref="B12:B17"/>
    <mergeCell ref="D12:D17"/>
    <mergeCell ref="A18:A22"/>
    <mergeCell ref="B18:B22"/>
    <mergeCell ref="D18:D22"/>
  </mergeCells>
  <phoneticPr fontId="3"/>
  <printOptions horizontalCentered="1"/>
  <pageMargins left="0.78740157480314965" right="0.78740157480314965" top="0.78740157480314965" bottom="0.78740157480314965" header="0.43307086614173229" footer="0.31496062992125984"/>
  <pageSetup paperSize="9" scale="95" orientation="portrait" r:id="rId1"/>
  <headerFooter alignWithMargins="0">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topLeftCell="A22" zoomScaleNormal="100" workbookViewId="0">
      <selection activeCell="B5" sqref="B5:B13"/>
    </sheetView>
  </sheetViews>
  <sheetFormatPr defaultRowHeight="13.5"/>
  <cols>
    <col min="1" max="1" width="6.625" style="77" customWidth="1"/>
    <col min="2" max="2" width="16.625" style="69" customWidth="1"/>
    <col min="3" max="3" width="4.625" style="69" customWidth="1"/>
    <col min="4" max="4" width="60.375" style="69" bestFit="1" customWidth="1"/>
    <col min="5" max="5" width="6.625" style="69" customWidth="1"/>
    <col min="6" max="6" width="8.625" style="69" customWidth="1"/>
  </cols>
  <sheetData>
    <row r="1" spans="1:6" ht="24">
      <c r="A1" s="581" t="s">
        <v>656</v>
      </c>
      <c r="B1" s="581"/>
      <c r="C1" s="581"/>
      <c r="D1" s="581"/>
      <c r="E1" s="581"/>
      <c r="F1" s="581"/>
    </row>
    <row r="2" spans="1:6" s="21" customFormat="1" ht="35.25" customHeight="1">
      <c r="A2" s="302" t="s">
        <v>71</v>
      </c>
      <c r="B2" s="645" t="s">
        <v>547</v>
      </c>
      <c r="C2" s="645"/>
      <c r="D2" s="645"/>
      <c r="E2" s="645"/>
      <c r="F2" s="645"/>
    </row>
    <row r="3" spans="1:6" s="21" customFormat="1">
      <c r="A3" s="70"/>
      <c r="B3" s="71"/>
      <c r="C3" s="71"/>
      <c r="D3" s="71"/>
      <c r="E3" s="71"/>
      <c r="F3" s="72"/>
    </row>
    <row r="4" spans="1:6" s="21" customFormat="1">
      <c r="A4" s="307" t="s">
        <v>239</v>
      </c>
      <c r="B4" s="308" t="s">
        <v>280</v>
      </c>
      <c r="C4" s="646" t="s">
        <v>282</v>
      </c>
      <c r="D4" s="647"/>
      <c r="E4" s="250" t="s">
        <v>222</v>
      </c>
      <c r="F4" s="256" t="s">
        <v>279</v>
      </c>
    </row>
    <row r="5" spans="1:6" s="21" customFormat="1">
      <c r="A5" s="644">
        <v>1</v>
      </c>
      <c r="B5" s="645" t="s">
        <v>72</v>
      </c>
      <c r="C5" s="288" t="s">
        <v>519</v>
      </c>
      <c r="D5" s="289" t="s">
        <v>73</v>
      </c>
      <c r="E5" s="648">
        <v>6.5</v>
      </c>
      <c r="F5" s="637" t="s">
        <v>13</v>
      </c>
    </row>
    <row r="6" spans="1:6" s="21" customFormat="1">
      <c r="A6" s="644"/>
      <c r="B6" s="645"/>
      <c r="C6" s="303"/>
      <c r="D6" s="290" t="s">
        <v>74</v>
      </c>
      <c r="E6" s="648"/>
      <c r="F6" s="638"/>
    </row>
    <row r="7" spans="1:6" s="21" customFormat="1">
      <c r="A7" s="644"/>
      <c r="B7" s="645"/>
      <c r="C7" s="287" t="s">
        <v>520</v>
      </c>
      <c r="D7" s="291" t="s">
        <v>521</v>
      </c>
      <c r="E7" s="648"/>
      <c r="F7" s="638"/>
    </row>
    <row r="8" spans="1:6" s="21" customFormat="1">
      <c r="A8" s="644"/>
      <c r="B8" s="645"/>
      <c r="C8" s="303"/>
      <c r="D8" s="292" t="s">
        <v>522</v>
      </c>
      <c r="E8" s="648"/>
      <c r="F8" s="638"/>
    </row>
    <row r="9" spans="1:6" s="21" customFormat="1">
      <c r="A9" s="644"/>
      <c r="B9" s="645"/>
      <c r="C9" s="287" t="s">
        <v>523</v>
      </c>
      <c r="D9" s="293" t="s">
        <v>524</v>
      </c>
      <c r="E9" s="648"/>
      <c r="F9" s="638"/>
    </row>
    <row r="10" spans="1:6" s="21" customFormat="1">
      <c r="A10" s="644"/>
      <c r="B10" s="645"/>
      <c r="C10" s="303"/>
      <c r="D10" s="292" t="s">
        <v>548</v>
      </c>
      <c r="E10" s="648"/>
      <c r="F10" s="638"/>
    </row>
    <row r="11" spans="1:6" s="21" customFormat="1">
      <c r="A11" s="644"/>
      <c r="B11" s="645"/>
      <c r="C11" s="287" t="s">
        <v>525</v>
      </c>
      <c r="D11" s="293" t="s">
        <v>526</v>
      </c>
      <c r="E11" s="648"/>
      <c r="F11" s="638"/>
    </row>
    <row r="12" spans="1:6" s="21" customFormat="1">
      <c r="A12" s="644"/>
      <c r="B12" s="645"/>
      <c r="C12" s="303"/>
      <c r="D12" s="292" t="s">
        <v>527</v>
      </c>
      <c r="E12" s="648"/>
      <c r="F12" s="638"/>
    </row>
    <row r="13" spans="1:6" s="21" customFormat="1">
      <c r="A13" s="644"/>
      <c r="B13" s="645"/>
      <c r="C13" s="304" t="s">
        <v>549</v>
      </c>
      <c r="D13" s="294" t="s">
        <v>550</v>
      </c>
      <c r="E13" s="648"/>
      <c r="F13" s="638"/>
    </row>
    <row r="14" spans="1:6" s="21" customFormat="1">
      <c r="A14" s="644">
        <v>2</v>
      </c>
      <c r="B14" s="645" t="s">
        <v>528</v>
      </c>
      <c r="C14" s="286" t="s">
        <v>519</v>
      </c>
      <c r="D14" s="295" t="s">
        <v>529</v>
      </c>
      <c r="E14" s="637">
        <v>6.5</v>
      </c>
      <c r="F14" s="637" t="s">
        <v>530</v>
      </c>
    </row>
    <row r="15" spans="1:6" s="21" customFormat="1">
      <c r="A15" s="644"/>
      <c r="B15" s="645"/>
      <c r="C15" s="287" t="s">
        <v>520</v>
      </c>
      <c r="D15" s="291" t="s">
        <v>531</v>
      </c>
      <c r="E15" s="638"/>
      <c r="F15" s="638"/>
    </row>
    <row r="16" spans="1:6" s="21" customFormat="1">
      <c r="A16" s="644"/>
      <c r="B16" s="645"/>
      <c r="C16" s="81"/>
      <c r="D16" s="296" t="s">
        <v>532</v>
      </c>
      <c r="E16" s="638"/>
      <c r="F16" s="638"/>
    </row>
    <row r="17" spans="1:6" s="21" customFormat="1">
      <c r="A17" s="644"/>
      <c r="B17" s="645"/>
      <c r="C17" s="81"/>
      <c r="D17" s="294" t="s">
        <v>533</v>
      </c>
      <c r="E17" s="638"/>
      <c r="F17" s="638"/>
    </row>
    <row r="18" spans="1:6" s="21" customFormat="1">
      <c r="A18" s="644"/>
      <c r="B18" s="645"/>
      <c r="C18" s="81"/>
      <c r="D18" s="297" t="s">
        <v>534</v>
      </c>
      <c r="E18" s="638"/>
      <c r="F18" s="638"/>
    </row>
    <row r="19" spans="1:6" s="21" customFormat="1">
      <c r="A19" s="644"/>
      <c r="B19" s="645"/>
      <c r="C19" s="305"/>
      <c r="D19" s="292" t="s">
        <v>535</v>
      </c>
      <c r="E19" s="638"/>
      <c r="F19" s="638"/>
    </row>
    <row r="20" spans="1:6" s="21" customFormat="1">
      <c r="A20" s="644"/>
      <c r="B20" s="645"/>
      <c r="C20" s="287" t="s">
        <v>523</v>
      </c>
      <c r="D20" s="293" t="s">
        <v>536</v>
      </c>
      <c r="E20" s="638"/>
      <c r="F20" s="638"/>
    </row>
    <row r="21" spans="1:6" s="21" customFormat="1">
      <c r="A21" s="644"/>
      <c r="B21" s="645"/>
      <c r="C21" s="142"/>
      <c r="D21" s="294" t="s">
        <v>537</v>
      </c>
      <c r="E21" s="638"/>
      <c r="F21" s="638"/>
    </row>
    <row r="22" spans="1:6" s="21" customFormat="1">
      <c r="A22" s="644"/>
      <c r="B22" s="645"/>
      <c r="C22" s="303"/>
      <c r="D22" s="292" t="s">
        <v>538</v>
      </c>
      <c r="E22" s="639"/>
      <c r="F22" s="639"/>
    </row>
    <row r="23" spans="1:6" s="21" customFormat="1">
      <c r="A23" s="644"/>
      <c r="B23" s="645"/>
      <c r="C23" s="287" t="s">
        <v>525</v>
      </c>
      <c r="D23" s="293" t="s">
        <v>539</v>
      </c>
      <c r="E23" s="637">
        <v>6.5</v>
      </c>
      <c r="F23" s="637" t="s">
        <v>551</v>
      </c>
    </row>
    <row r="24" spans="1:6" s="21" customFormat="1">
      <c r="A24" s="644"/>
      <c r="B24" s="645"/>
      <c r="C24" s="303"/>
      <c r="D24" s="292" t="s">
        <v>540</v>
      </c>
      <c r="E24" s="638"/>
      <c r="F24" s="638"/>
    </row>
    <row r="25" spans="1:6" s="21" customFormat="1">
      <c r="A25" s="644"/>
      <c r="B25" s="645"/>
      <c r="C25" s="304" t="s">
        <v>549</v>
      </c>
      <c r="D25" s="294" t="s">
        <v>552</v>
      </c>
      <c r="E25" s="638"/>
      <c r="F25" s="638"/>
    </row>
    <row r="26" spans="1:6" s="21" customFormat="1">
      <c r="A26" s="644"/>
      <c r="B26" s="645"/>
      <c r="C26" s="81"/>
      <c r="D26" s="294" t="s">
        <v>553</v>
      </c>
      <c r="E26" s="638"/>
      <c r="F26" s="638"/>
    </row>
    <row r="27" spans="1:6" s="21" customFormat="1">
      <c r="A27" s="644"/>
      <c r="B27" s="645"/>
      <c r="C27" s="287" t="s">
        <v>554</v>
      </c>
      <c r="D27" s="293" t="s">
        <v>541</v>
      </c>
      <c r="E27" s="638"/>
      <c r="F27" s="638"/>
    </row>
    <row r="28" spans="1:6" s="21" customFormat="1">
      <c r="A28" s="644"/>
      <c r="B28" s="645"/>
      <c r="C28" s="303"/>
      <c r="D28" s="292" t="s">
        <v>542</v>
      </c>
      <c r="E28" s="638"/>
      <c r="F28" s="638"/>
    </row>
    <row r="29" spans="1:6" s="21" customFormat="1">
      <c r="A29" s="644"/>
      <c r="B29" s="645"/>
      <c r="C29" s="287" t="s">
        <v>555</v>
      </c>
      <c r="D29" s="293" t="s">
        <v>556</v>
      </c>
      <c r="E29" s="638"/>
      <c r="F29" s="638"/>
    </row>
    <row r="30" spans="1:6" s="21" customFormat="1">
      <c r="A30" s="644"/>
      <c r="B30" s="645"/>
      <c r="C30" s="81"/>
      <c r="D30" s="292" t="s">
        <v>557</v>
      </c>
      <c r="E30" s="638"/>
      <c r="F30" s="638"/>
    </row>
    <row r="31" spans="1:6" s="21" customFormat="1">
      <c r="A31" s="644"/>
      <c r="B31" s="645"/>
      <c r="C31" s="287" t="s">
        <v>558</v>
      </c>
      <c r="D31" s="293" t="s">
        <v>559</v>
      </c>
      <c r="E31" s="638"/>
      <c r="F31" s="638"/>
    </row>
    <row r="32" spans="1:6" s="21" customFormat="1">
      <c r="A32" s="644"/>
      <c r="B32" s="645"/>
      <c r="C32" s="81"/>
      <c r="D32" s="292" t="s">
        <v>560</v>
      </c>
      <c r="E32" s="639"/>
      <c r="F32" s="639"/>
    </row>
    <row r="33" spans="1:6" s="21" customFormat="1">
      <c r="A33" s="644"/>
      <c r="B33" s="645"/>
      <c r="C33" s="287" t="s">
        <v>561</v>
      </c>
      <c r="D33" s="220" t="s">
        <v>546</v>
      </c>
      <c r="E33" s="637">
        <v>2.5</v>
      </c>
      <c r="F33" s="637" t="s">
        <v>543</v>
      </c>
    </row>
    <row r="34" spans="1:6" s="21" customFormat="1">
      <c r="A34" s="644"/>
      <c r="B34" s="645"/>
      <c r="C34" s="306"/>
      <c r="D34" s="298" t="s">
        <v>562</v>
      </c>
      <c r="E34" s="639"/>
      <c r="F34" s="638"/>
    </row>
    <row r="35" spans="1:6" s="21" customFormat="1">
      <c r="A35" s="644">
        <v>3</v>
      </c>
      <c r="B35" s="645" t="s">
        <v>544</v>
      </c>
      <c r="C35" s="287" t="s">
        <v>519</v>
      </c>
      <c r="D35" s="69" t="s">
        <v>563</v>
      </c>
      <c r="E35" s="637">
        <v>4</v>
      </c>
      <c r="F35" s="638"/>
    </row>
    <row r="36" spans="1:6" s="21" customFormat="1">
      <c r="A36" s="644"/>
      <c r="B36" s="645"/>
      <c r="C36" s="81"/>
      <c r="D36" s="299" t="s">
        <v>564</v>
      </c>
      <c r="E36" s="638"/>
      <c r="F36" s="638"/>
    </row>
    <row r="37" spans="1:6" s="21" customFormat="1">
      <c r="A37" s="644"/>
      <c r="B37" s="645"/>
      <c r="C37" s="69"/>
      <c r="D37" s="76" t="s">
        <v>545</v>
      </c>
      <c r="E37" s="639"/>
      <c r="F37" s="638"/>
    </row>
    <row r="38" spans="1:6" s="21" customFormat="1">
      <c r="A38" s="644"/>
      <c r="B38" s="645"/>
      <c r="C38" s="287" t="s">
        <v>520</v>
      </c>
      <c r="D38" s="300" t="s">
        <v>565</v>
      </c>
      <c r="E38" s="638">
        <v>6.5</v>
      </c>
      <c r="F38" s="637" t="s">
        <v>566</v>
      </c>
    </row>
    <row r="39" spans="1:6" s="21" customFormat="1">
      <c r="A39" s="644"/>
      <c r="B39" s="645"/>
      <c r="C39" s="81"/>
      <c r="D39" s="299" t="s">
        <v>567</v>
      </c>
      <c r="E39" s="638"/>
      <c r="F39" s="638"/>
    </row>
    <row r="40" spans="1:6" s="21" customFormat="1">
      <c r="A40" s="572" t="s">
        <v>568</v>
      </c>
      <c r="B40" s="572"/>
      <c r="C40" s="572"/>
      <c r="D40" s="572"/>
      <c r="E40" s="258">
        <f>SUM(E5:E39)</f>
        <v>32.5</v>
      </c>
      <c r="F40" s="113"/>
    </row>
    <row r="41" spans="1:6" s="21" customFormat="1">
      <c r="A41" s="197"/>
      <c r="B41" s="198"/>
      <c r="C41" s="199"/>
      <c r="D41" s="301"/>
      <c r="E41" s="200"/>
      <c r="F41" s="201"/>
    </row>
    <row r="42" spans="1:6" s="21" customFormat="1" ht="37.5" customHeight="1">
      <c r="A42" s="635" t="s">
        <v>421</v>
      </c>
      <c r="B42" s="636"/>
      <c r="C42" s="640" t="s">
        <v>926</v>
      </c>
      <c r="D42" s="641"/>
      <c r="E42" s="641"/>
      <c r="F42" s="642"/>
    </row>
    <row r="43" spans="1:6" s="21" customFormat="1" ht="31.5" customHeight="1">
      <c r="A43" s="622" t="s">
        <v>59</v>
      </c>
      <c r="B43" s="622"/>
      <c r="C43" s="643" t="s">
        <v>192</v>
      </c>
      <c r="D43" s="641"/>
      <c r="E43" s="641"/>
      <c r="F43" s="642"/>
    </row>
    <row r="44" spans="1:6" s="21" customFormat="1" ht="104.1" customHeight="1">
      <c r="A44" s="622" t="s">
        <v>75</v>
      </c>
      <c r="B44" s="622"/>
      <c r="C44" s="643" t="s">
        <v>583</v>
      </c>
      <c r="D44" s="641"/>
      <c r="E44" s="641"/>
      <c r="F44" s="642"/>
    </row>
    <row r="45" spans="1:6" s="21" customFormat="1">
      <c r="A45" s="77"/>
      <c r="B45" s="69"/>
      <c r="C45" s="69"/>
      <c r="D45" s="69"/>
      <c r="E45" s="69"/>
      <c r="F45" s="69"/>
    </row>
  </sheetData>
  <mergeCells count="27">
    <mergeCell ref="A1:F1"/>
    <mergeCell ref="C4:D4"/>
    <mergeCell ref="B2:F2"/>
    <mergeCell ref="A5:A13"/>
    <mergeCell ref="B5:B13"/>
    <mergeCell ref="E5:E13"/>
    <mergeCell ref="F5:F13"/>
    <mergeCell ref="A14:A34"/>
    <mergeCell ref="B14:B34"/>
    <mergeCell ref="E14:E22"/>
    <mergeCell ref="F14:F22"/>
    <mergeCell ref="E23:E32"/>
    <mergeCell ref="F23:F32"/>
    <mergeCell ref="E33:E34"/>
    <mergeCell ref="F33:F37"/>
    <mergeCell ref="A35:A39"/>
    <mergeCell ref="B35:B39"/>
    <mergeCell ref="A44:B44"/>
    <mergeCell ref="A42:B42"/>
    <mergeCell ref="E35:E37"/>
    <mergeCell ref="E38:E39"/>
    <mergeCell ref="F38:F39"/>
    <mergeCell ref="A40:D40"/>
    <mergeCell ref="A43:B43"/>
    <mergeCell ref="C42:F42"/>
    <mergeCell ref="C43:F43"/>
    <mergeCell ref="C44:F44"/>
  </mergeCells>
  <phoneticPr fontId="3"/>
  <pageMargins left="0.31496062992125984" right="0.31496062992125984" top="0.74803149606299213" bottom="0.74803149606299213" header="0.31496062992125984" footer="0.31496062992125984"/>
  <pageSetup paperSize="9" scale="96" orientation="portrait" r:id="rId1"/>
  <headerFoot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6"/>
  <sheetViews>
    <sheetView view="pageBreakPreview" topLeftCell="A18" zoomScaleNormal="85" zoomScaleSheetLayoutView="100" workbookViewId="0">
      <selection activeCell="A50" sqref="A50:C50"/>
    </sheetView>
  </sheetViews>
  <sheetFormatPr defaultColWidth="9" defaultRowHeight="13.5"/>
  <cols>
    <col min="1" max="1" width="9" style="5" customWidth="1"/>
    <col min="2" max="2" width="25.375" style="5" bestFit="1" customWidth="1"/>
    <col min="3" max="3" width="37.375" style="5" bestFit="1" customWidth="1"/>
    <col min="4" max="4" width="6.625" style="45" customWidth="1"/>
    <col min="5" max="5" width="8.625" style="45" customWidth="1"/>
    <col min="6" max="16384" width="9" style="5"/>
  </cols>
  <sheetData>
    <row r="1" spans="1:5" s="68" customFormat="1" ht="24">
      <c r="A1" s="226" t="s">
        <v>928</v>
      </c>
      <c r="B1" s="67"/>
      <c r="C1" s="67"/>
      <c r="D1" s="67"/>
      <c r="E1" s="67"/>
    </row>
    <row r="2" spans="1:5" s="68" customFormat="1" ht="40.35" customHeight="1">
      <c r="A2" s="311" t="s">
        <v>71</v>
      </c>
      <c r="B2" s="683" t="s">
        <v>929</v>
      </c>
      <c r="C2" s="684"/>
      <c r="D2" s="684"/>
      <c r="E2" s="685"/>
    </row>
    <row r="3" spans="1:5" s="20" customFormat="1">
      <c r="A3" s="70"/>
      <c r="B3" s="71"/>
      <c r="C3" s="71"/>
      <c r="D3" s="71"/>
      <c r="E3" s="71"/>
    </row>
    <row r="4" spans="1:5">
      <c r="A4" s="314" t="s">
        <v>239</v>
      </c>
      <c r="B4" s="314" t="s">
        <v>930</v>
      </c>
      <c r="C4" s="314" t="s">
        <v>282</v>
      </c>
      <c r="D4" s="316" t="s">
        <v>222</v>
      </c>
      <c r="E4" s="312" t="s">
        <v>279</v>
      </c>
    </row>
    <row r="5" spans="1:5">
      <c r="A5" s="686">
        <v>1</v>
      </c>
      <c r="B5" s="688" t="s">
        <v>931</v>
      </c>
      <c r="C5" s="317" t="s">
        <v>931</v>
      </c>
      <c r="D5" s="689">
        <v>1</v>
      </c>
      <c r="E5" s="478">
        <v>1</v>
      </c>
    </row>
    <row r="6" spans="1:5">
      <c r="A6" s="687"/>
      <c r="B6" s="688"/>
      <c r="C6" s="317" t="s">
        <v>932</v>
      </c>
      <c r="D6" s="689"/>
      <c r="E6" s="478"/>
    </row>
    <row r="7" spans="1:5">
      <c r="A7" s="686">
        <v>2</v>
      </c>
      <c r="B7" s="682" t="s">
        <v>933</v>
      </c>
      <c r="C7" s="317" t="s">
        <v>934</v>
      </c>
      <c r="D7" s="689">
        <v>2</v>
      </c>
      <c r="E7" s="478"/>
    </row>
    <row r="8" spans="1:5">
      <c r="A8" s="687"/>
      <c r="B8" s="676"/>
      <c r="C8" s="317" t="s">
        <v>935</v>
      </c>
      <c r="D8" s="689"/>
      <c r="E8" s="478"/>
    </row>
    <row r="9" spans="1:5">
      <c r="A9" s="673">
        <v>3</v>
      </c>
      <c r="B9" s="675" t="s">
        <v>936</v>
      </c>
      <c r="C9" s="318" t="s">
        <v>937</v>
      </c>
      <c r="D9" s="677">
        <v>3.5</v>
      </c>
      <c r="E9" s="478"/>
    </row>
    <row r="10" spans="1:5">
      <c r="A10" s="679"/>
      <c r="B10" s="682"/>
      <c r="C10" s="318" t="s">
        <v>938</v>
      </c>
      <c r="D10" s="681"/>
      <c r="E10" s="478"/>
    </row>
    <row r="11" spans="1:5">
      <c r="A11" s="674"/>
      <c r="B11" s="676"/>
      <c r="C11" s="318" t="s">
        <v>939</v>
      </c>
      <c r="D11" s="678"/>
      <c r="E11" s="478"/>
    </row>
    <row r="12" spans="1:5">
      <c r="A12" s="673">
        <v>4</v>
      </c>
      <c r="B12" s="675" t="s">
        <v>940</v>
      </c>
      <c r="C12" s="318" t="s">
        <v>941</v>
      </c>
      <c r="D12" s="677">
        <v>3</v>
      </c>
      <c r="E12" s="478">
        <v>2</v>
      </c>
    </row>
    <row r="13" spans="1:5">
      <c r="A13" s="679"/>
      <c r="B13" s="682"/>
      <c r="C13" s="318" t="s">
        <v>942</v>
      </c>
      <c r="D13" s="681"/>
      <c r="E13" s="478"/>
    </row>
    <row r="14" spans="1:5">
      <c r="A14" s="679"/>
      <c r="B14" s="682"/>
      <c r="C14" s="318" t="s">
        <v>943</v>
      </c>
      <c r="D14" s="681"/>
      <c r="E14" s="478"/>
    </row>
    <row r="15" spans="1:5">
      <c r="A15" s="679"/>
      <c r="B15" s="682"/>
      <c r="C15" s="318" t="s">
        <v>944</v>
      </c>
      <c r="D15" s="681"/>
      <c r="E15" s="478"/>
    </row>
    <row r="16" spans="1:5">
      <c r="A16" s="679"/>
      <c r="B16" s="682"/>
      <c r="C16" s="318" t="s">
        <v>945</v>
      </c>
      <c r="D16" s="681"/>
      <c r="E16" s="478"/>
    </row>
    <row r="17" spans="1:5">
      <c r="A17" s="679"/>
      <c r="B17" s="682"/>
      <c r="C17" s="318" t="s">
        <v>946</v>
      </c>
      <c r="D17" s="681"/>
      <c r="E17" s="478"/>
    </row>
    <row r="18" spans="1:5">
      <c r="A18" s="673">
        <v>5</v>
      </c>
      <c r="B18" s="675" t="s">
        <v>947</v>
      </c>
      <c r="C18" s="318" t="s">
        <v>948</v>
      </c>
      <c r="D18" s="677">
        <v>3.5</v>
      </c>
      <c r="E18" s="478"/>
    </row>
    <row r="19" spans="1:5">
      <c r="A19" s="679"/>
      <c r="B19" s="682"/>
      <c r="C19" s="318" t="s">
        <v>949</v>
      </c>
      <c r="D19" s="681"/>
      <c r="E19" s="478"/>
    </row>
    <row r="20" spans="1:5">
      <c r="A20" s="674"/>
      <c r="B20" s="676"/>
      <c r="C20" s="318" t="s">
        <v>950</v>
      </c>
      <c r="D20" s="678"/>
      <c r="E20" s="478"/>
    </row>
    <row r="21" spans="1:5">
      <c r="A21" s="673">
        <v>6</v>
      </c>
      <c r="B21" s="675" t="s">
        <v>951</v>
      </c>
      <c r="C21" s="318" t="s">
        <v>951</v>
      </c>
      <c r="D21" s="677">
        <v>3</v>
      </c>
      <c r="E21" s="478">
        <v>3</v>
      </c>
    </row>
    <row r="22" spans="1:5">
      <c r="A22" s="674"/>
      <c r="B22" s="676"/>
      <c r="C22" s="318" t="s">
        <v>952</v>
      </c>
      <c r="D22" s="678"/>
      <c r="E22" s="478"/>
    </row>
    <row r="23" spans="1:5">
      <c r="A23" s="673">
        <v>7</v>
      </c>
      <c r="B23" s="667" t="s">
        <v>866</v>
      </c>
      <c r="C23" s="318" t="s">
        <v>953</v>
      </c>
      <c r="D23" s="677">
        <v>3.5</v>
      </c>
      <c r="E23" s="478"/>
    </row>
    <row r="24" spans="1:5">
      <c r="A24" s="679"/>
      <c r="B24" s="680"/>
      <c r="C24" s="318" t="s">
        <v>954</v>
      </c>
      <c r="D24" s="681"/>
      <c r="E24" s="478"/>
    </row>
    <row r="25" spans="1:5">
      <c r="A25" s="679"/>
      <c r="B25" s="680"/>
      <c r="C25" s="318" t="s">
        <v>955</v>
      </c>
      <c r="D25" s="681"/>
      <c r="E25" s="478"/>
    </row>
    <row r="26" spans="1:5">
      <c r="A26" s="674"/>
      <c r="B26" s="668"/>
      <c r="C26" s="318" t="s">
        <v>956</v>
      </c>
      <c r="D26" s="678"/>
      <c r="E26" s="478"/>
    </row>
    <row r="27" spans="1:5">
      <c r="A27" s="665">
        <v>8</v>
      </c>
      <c r="B27" s="667" t="s">
        <v>957</v>
      </c>
      <c r="C27" s="318" t="s">
        <v>958</v>
      </c>
      <c r="D27" s="669">
        <v>3</v>
      </c>
      <c r="E27" s="478">
        <v>4</v>
      </c>
    </row>
    <row r="28" spans="1:5">
      <c r="A28" s="666"/>
      <c r="B28" s="668"/>
      <c r="C28" s="318" t="s">
        <v>959</v>
      </c>
      <c r="D28" s="670"/>
      <c r="E28" s="478"/>
    </row>
    <row r="29" spans="1:5">
      <c r="A29" s="529">
        <v>9</v>
      </c>
      <c r="B29" s="671" t="s">
        <v>960</v>
      </c>
      <c r="C29" s="315" t="s">
        <v>961</v>
      </c>
      <c r="D29" s="656">
        <v>3.5</v>
      </c>
      <c r="E29" s="478"/>
    </row>
    <row r="30" spans="1:5">
      <c r="A30" s="530"/>
      <c r="B30" s="672"/>
      <c r="C30" s="315" t="s">
        <v>962</v>
      </c>
      <c r="D30" s="657"/>
      <c r="E30" s="478"/>
    </row>
    <row r="31" spans="1:5">
      <c r="A31" s="529">
        <v>10</v>
      </c>
      <c r="B31" s="662" t="s">
        <v>963</v>
      </c>
      <c r="C31" s="315" t="s">
        <v>964</v>
      </c>
      <c r="D31" s="656">
        <v>3</v>
      </c>
      <c r="E31" s="478">
        <v>5</v>
      </c>
    </row>
    <row r="32" spans="1:5">
      <c r="A32" s="659"/>
      <c r="B32" s="663"/>
      <c r="C32" s="315" t="s">
        <v>965</v>
      </c>
      <c r="D32" s="661"/>
      <c r="E32" s="478"/>
    </row>
    <row r="33" spans="1:5">
      <c r="A33" s="530"/>
      <c r="B33" s="664"/>
      <c r="C33" s="315" t="s">
        <v>966</v>
      </c>
      <c r="D33" s="657"/>
      <c r="E33" s="478"/>
    </row>
    <row r="34" spans="1:5">
      <c r="A34" s="529">
        <v>11</v>
      </c>
      <c r="B34" s="662" t="s">
        <v>967</v>
      </c>
      <c r="C34" s="315" t="s">
        <v>968</v>
      </c>
      <c r="D34" s="656">
        <v>3.5</v>
      </c>
      <c r="E34" s="478"/>
    </row>
    <row r="35" spans="1:5">
      <c r="A35" s="659"/>
      <c r="B35" s="663"/>
      <c r="C35" s="315" t="s">
        <v>969</v>
      </c>
      <c r="D35" s="661"/>
      <c r="E35" s="478"/>
    </row>
    <row r="36" spans="1:5">
      <c r="A36" s="530"/>
      <c r="B36" s="664"/>
      <c r="C36" s="315" t="s">
        <v>970</v>
      </c>
      <c r="D36" s="657"/>
      <c r="E36" s="478"/>
    </row>
    <row r="37" spans="1:5">
      <c r="A37" s="529">
        <v>12</v>
      </c>
      <c r="B37" s="655" t="s">
        <v>971</v>
      </c>
      <c r="C37" s="315" t="s">
        <v>972</v>
      </c>
      <c r="D37" s="656">
        <v>3.5</v>
      </c>
      <c r="E37" s="478">
        <v>6</v>
      </c>
    </row>
    <row r="38" spans="1:5">
      <c r="A38" s="659"/>
      <c r="B38" s="660"/>
      <c r="C38" s="315" t="s">
        <v>973</v>
      </c>
      <c r="D38" s="661"/>
      <c r="E38" s="478"/>
    </row>
    <row r="39" spans="1:5">
      <c r="A39" s="530"/>
      <c r="B39" s="535"/>
      <c r="C39" s="315" t="s">
        <v>974</v>
      </c>
      <c r="D39" s="657"/>
      <c r="E39" s="478"/>
    </row>
    <row r="40" spans="1:5">
      <c r="A40" s="529">
        <v>13</v>
      </c>
      <c r="B40" s="655" t="s">
        <v>975</v>
      </c>
      <c r="C40" s="315" t="s">
        <v>976</v>
      </c>
      <c r="D40" s="656">
        <v>3</v>
      </c>
      <c r="E40" s="478"/>
    </row>
    <row r="41" spans="1:5">
      <c r="A41" s="530"/>
      <c r="B41" s="535"/>
      <c r="C41" s="315" t="s">
        <v>977</v>
      </c>
      <c r="D41" s="657"/>
      <c r="E41" s="478"/>
    </row>
    <row r="42" spans="1:5">
      <c r="A42" s="529">
        <v>14</v>
      </c>
      <c r="B42" s="655" t="s">
        <v>978</v>
      </c>
      <c r="C42" s="315" t="s">
        <v>979</v>
      </c>
      <c r="D42" s="656">
        <v>3</v>
      </c>
      <c r="E42" s="478">
        <v>7</v>
      </c>
    </row>
    <row r="43" spans="1:5">
      <c r="A43" s="530"/>
      <c r="B43" s="535"/>
      <c r="C43" t="s">
        <v>980</v>
      </c>
      <c r="D43" s="657"/>
      <c r="E43" s="478"/>
    </row>
    <row r="44" spans="1:5">
      <c r="A44" s="529">
        <v>15</v>
      </c>
      <c r="B44" s="655" t="s">
        <v>981</v>
      </c>
      <c r="C44" s="315" t="s">
        <v>982</v>
      </c>
      <c r="D44" s="656">
        <v>3.5</v>
      </c>
      <c r="E44" s="478"/>
    </row>
    <row r="45" spans="1:5">
      <c r="A45" s="659"/>
      <c r="B45" s="660"/>
      <c r="C45" s="315" t="s">
        <v>983</v>
      </c>
      <c r="D45" s="661"/>
      <c r="E45" s="478"/>
    </row>
    <row r="46" spans="1:5">
      <c r="A46" s="530"/>
      <c r="B46" s="535"/>
      <c r="C46" s="315" t="s">
        <v>984</v>
      </c>
      <c r="D46" s="657"/>
      <c r="E46" s="478"/>
    </row>
    <row r="47" spans="1:5">
      <c r="A47" s="529">
        <v>16</v>
      </c>
      <c r="B47" s="655" t="s">
        <v>985</v>
      </c>
      <c r="C47" s="315" t="s">
        <v>986</v>
      </c>
      <c r="D47" s="656">
        <v>5.5</v>
      </c>
      <c r="E47" s="478">
        <v>8</v>
      </c>
    </row>
    <row r="48" spans="1:5">
      <c r="A48" s="530"/>
      <c r="B48" s="535"/>
      <c r="C48" s="315" t="s">
        <v>987</v>
      </c>
      <c r="D48" s="657"/>
      <c r="E48" s="478"/>
    </row>
    <row r="49" spans="1:5">
      <c r="A49" s="314">
        <v>17</v>
      </c>
      <c r="B49" s="310" t="s">
        <v>1002</v>
      </c>
      <c r="C49" s="315"/>
      <c r="D49" s="319">
        <v>1</v>
      </c>
      <c r="E49" s="478"/>
    </row>
    <row r="50" spans="1:5" s="84" customFormat="1">
      <c r="A50" s="658" t="s">
        <v>14</v>
      </c>
      <c r="B50" s="658"/>
      <c r="C50" s="658"/>
      <c r="D50" s="313">
        <f>SUM(D5:D49)</f>
        <v>52</v>
      </c>
      <c r="E50" s="320"/>
    </row>
    <row r="51" spans="1:5" s="20" customFormat="1">
      <c r="A51" s="70"/>
      <c r="B51" s="71"/>
      <c r="C51" s="71"/>
      <c r="D51" s="71"/>
      <c r="E51" s="71"/>
    </row>
    <row r="52" spans="1:5" ht="16.899999999999999" customHeight="1">
      <c r="A52" s="316" t="s">
        <v>59</v>
      </c>
      <c r="B52" s="652" t="s">
        <v>988</v>
      </c>
      <c r="C52" s="653"/>
      <c r="D52" s="653"/>
      <c r="E52" s="654"/>
    </row>
    <row r="53" spans="1:5" ht="35.25" customHeight="1">
      <c r="A53" s="316" t="s">
        <v>421</v>
      </c>
      <c r="B53" s="649" t="s">
        <v>765</v>
      </c>
      <c r="C53" s="650"/>
      <c r="D53" s="650"/>
      <c r="E53" s="651"/>
    </row>
    <row r="54" spans="1:5" ht="40.9" customHeight="1">
      <c r="A54" s="316" t="s">
        <v>75</v>
      </c>
      <c r="B54" s="652" t="s">
        <v>76</v>
      </c>
      <c r="C54" s="653"/>
      <c r="D54" s="653"/>
      <c r="E54" s="654"/>
    </row>
    <row r="55" spans="1:5" ht="29.45" customHeight="1">
      <c r="A55" s="316" t="s">
        <v>77</v>
      </c>
      <c r="B55" s="652" t="s">
        <v>79</v>
      </c>
      <c r="C55" s="653"/>
      <c r="D55" s="653"/>
      <c r="E55" s="654"/>
    </row>
    <row r="56" spans="1:5" ht="15" customHeight="1">
      <c r="A56"/>
    </row>
  </sheetData>
  <mergeCells count="62">
    <mergeCell ref="B2:E2"/>
    <mergeCell ref="A5:A6"/>
    <mergeCell ref="B5:B6"/>
    <mergeCell ref="D5:D6"/>
    <mergeCell ref="E5:E11"/>
    <mergeCell ref="A7:A8"/>
    <mergeCell ref="B7:B8"/>
    <mergeCell ref="D7:D8"/>
    <mergeCell ref="A9:A11"/>
    <mergeCell ref="B9:B11"/>
    <mergeCell ref="D9:D11"/>
    <mergeCell ref="A12:A17"/>
    <mergeCell ref="B12:B17"/>
    <mergeCell ref="D12:D17"/>
    <mergeCell ref="E12:E20"/>
    <mergeCell ref="A18:A20"/>
    <mergeCell ref="B18:B20"/>
    <mergeCell ref="D18:D20"/>
    <mergeCell ref="A21:A22"/>
    <mergeCell ref="B21:B22"/>
    <mergeCell ref="D21:D22"/>
    <mergeCell ref="E21:E26"/>
    <mergeCell ref="A23:A26"/>
    <mergeCell ref="B23:B26"/>
    <mergeCell ref="D23:D26"/>
    <mergeCell ref="A27:A28"/>
    <mergeCell ref="B27:B28"/>
    <mergeCell ref="D27:D28"/>
    <mergeCell ref="E27:E30"/>
    <mergeCell ref="A29:A30"/>
    <mergeCell ref="B29:B30"/>
    <mergeCell ref="D29:D30"/>
    <mergeCell ref="A31:A33"/>
    <mergeCell ref="B31:B33"/>
    <mergeCell ref="D31:D33"/>
    <mergeCell ref="E31:E36"/>
    <mergeCell ref="A34:A36"/>
    <mergeCell ref="B34:B36"/>
    <mergeCell ref="D34:D36"/>
    <mergeCell ref="A37:A39"/>
    <mergeCell ref="B37:B39"/>
    <mergeCell ref="D37:D39"/>
    <mergeCell ref="E37:E41"/>
    <mergeCell ref="A40:A41"/>
    <mergeCell ref="B40:B41"/>
    <mergeCell ref="D40:D41"/>
    <mergeCell ref="A42:A43"/>
    <mergeCell ref="B42:B43"/>
    <mergeCell ref="D42:D43"/>
    <mergeCell ref="E42:E46"/>
    <mergeCell ref="A44:A46"/>
    <mergeCell ref="B44:B46"/>
    <mergeCell ref="D44:D46"/>
    <mergeCell ref="B53:E53"/>
    <mergeCell ref="B54:E54"/>
    <mergeCell ref="B55:E55"/>
    <mergeCell ref="A47:A48"/>
    <mergeCell ref="B47:B48"/>
    <mergeCell ref="D47:D48"/>
    <mergeCell ref="E47:E49"/>
    <mergeCell ref="A50:C50"/>
    <mergeCell ref="B52:E52"/>
  </mergeCells>
  <phoneticPr fontId="3"/>
  <printOptions horizontalCentered="1" verticalCentered="1"/>
  <pageMargins left="0.59055118110236227" right="0.59055118110236227" top="0.59055118110236227" bottom="0.78740157480314965" header="0.51181102362204722" footer="0.51181102362204722"/>
  <pageSetup paperSize="9" scale="96" orientation="portrait" r:id="rId1"/>
  <headerFoot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5"/>
  <sheetViews>
    <sheetView view="pageBreakPreview" zoomScaleNormal="85" zoomScaleSheetLayoutView="100" workbookViewId="0">
      <selection activeCell="B2" sqref="B2:E2"/>
    </sheetView>
  </sheetViews>
  <sheetFormatPr defaultColWidth="9" defaultRowHeight="13.5"/>
  <cols>
    <col min="1" max="1" width="7" style="5" customWidth="1"/>
    <col min="2" max="2" width="16.625" style="5" customWidth="1"/>
    <col min="3" max="3" width="46.625" style="5" customWidth="1"/>
    <col min="4" max="4" width="6.625" style="5" customWidth="1"/>
    <col min="5" max="5" width="8.625" style="45" customWidth="1"/>
    <col min="6" max="16384" width="9" style="5"/>
  </cols>
  <sheetData>
    <row r="1" spans="1:6" s="68" customFormat="1" ht="33" customHeight="1">
      <c r="A1" s="23" t="s">
        <v>657</v>
      </c>
      <c r="B1" s="85"/>
      <c r="C1" s="85"/>
      <c r="D1" s="85"/>
      <c r="E1" s="85"/>
    </row>
    <row r="2" spans="1:6" s="68" customFormat="1" ht="92.1" customHeight="1">
      <c r="A2" s="309" t="s">
        <v>71</v>
      </c>
      <c r="B2" s="645" t="s">
        <v>590</v>
      </c>
      <c r="C2" s="645"/>
      <c r="D2" s="645"/>
      <c r="E2" s="645"/>
    </row>
    <row r="3" spans="1:6" s="20" customFormat="1">
      <c r="A3" s="70"/>
      <c r="B3" s="71"/>
      <c r="C3" s="71"/>
      <c r="D3" s="71"/>
      <c r="E3" s="71"/>
      <c r="F3" s="72"/>
    </row>
    <row r="4" spans="1:6" ht="20.100000000000001" customHeight="1">
      <c r="A4" s="9" t="s">
        <v>239</v>
      </c>
      <c r="B4" s="247" t="s">
        <v>280</v>
      </c>
      <c r="C4" s="9" t="s">
        <v>282</v>
      </c>
      <c r="D4" s="9" t="s">
        <v>222</v>
      </c>
      <c r="E4" s="44" t="s">
        <v>279</v>
      </c>
    </row>
    <row r="5" spans="1:6" ht="15" customHeight="1">
      <c r="A5" s="495">
        <v>1</v>
      </c>
      <c r="B5" s="507" t="s">
        <v>591</v>
      </c>
      <c r="C5" s="17" t="s">
        <v>569</v>
      </c>
      <c r="D5" s="495">
        <v>6.5</v>
      </c>
      <c r="E5" s="696">
        <v>1</v>
      </c>
    </row>
    <row r="6" spans="1:6" ht="15" customHeight="1">
      <c r="A6" s="495"/>
      <c r="B6" s="507"/>
      <c r="C6" s="17" t="s">
        <v>592</v>
      </c>
      <c r="D6" s="495"/>
      <c r="E6" s="696"/>
    </row>
    <row r="7" spans="1:6" ht="15" customHeight="1">
      <c r="A7" s="495"/>
      <c r="B7" s="507"/>
      <c r="C7" s="17" t="s">
        <v>593</v>
      </c>
      <c r="D7" s="495"/>
      <c r="E7" s="696"/>
    </row>
    <row r="8" spans="1:6" ht="15" customHeight="1">
      <c r="A8" s="495"/>
      <c r="B8" s="507"/>
      <c r="C8" s="17" t="s">
        <v>594</v>
      </c>
      <c r="D8" s="495"/>
      <c r="E8" s="696"/>
    </row>
    <row r="9" spans="1:6" ht="15" customHeight="1">
      <c r="A9" s="495"/>
      <c r="B9" s="507"/>
      <c r="C9" s="17" t="s">
        <v>595</v>
      </c>
      <c r="D9" s="495"/>
      <c r="E9" s="696"/>
    </row>
    <row r="10" spans="1:6">
      <c r="A10" s="555">
        <v>2</v>
      </c>
      <c r="B10" s="691" t="s">
        <v>596</v>
      </c>
      <c r="C10" s="17" t="s">
        <v>597</v>
      </c>
      <c r="D10" s="555">
        <v>6.5</v>
      </c>
      <c r="E10" s="693">
        <v>2</v>
      </c>
    </row>
    <row r="11" spans="1:6" ht="15" customHeight="1">
      <c r="A11" s="556"/>
      <c r="B11" s="692"/>
      <c r="C11" s="17" t="s">
        <v>598</v>
      </c>
      <c r="D11" s="556"/>
      <c r="E11" s="694"/>
    </row>
    <row r="12" spans="1:6" ht="15" customHeight="1">
      <c r="A12" s="556"/>
      <c r="B12" s="692"/>
      <c r="C12" s="17" t="s">
        <v>599</v>
      </c>
      <c r="D12" s="556"/>
      <c r="E12" s="694"/>
    </row>
    <row r="13" spans="1:6" ht="15" customHeight="1">
      <c r="A13" s="556"/>
      <c r="B13" s="692"/>
      <c r="C13" s="17" t="s">
        <v>600</v>
      </c>
      <c r="D13" s="556"/>
      <c r="E13" s="694"/>
    </row>
    <row r="14" spans="1:6" ht="15" customHeight="1">
      <c r="A14" s="530"/>
      <c r="B14" s="489"/>
      <c r="C14" s="17" t="s">
        <v>601</v>
      </c>
      <c r="D14" s="530"/>
      <c r="E14" s="695"/>
    </row>
    <row r="15" spans="1:6" ht="15" customHeight="1">
      <c r="A15" s="495">
        <v>3</v>
      </c>
      <c r="B15" s="507" t="s">
        <v>602</v>
      </c>
      <c r="C15" s="17" t="s">
        <v>603</v>
      </c>
      <c r="D15" s="495">
        <v>6.5</v>
      </c>
      <c r="E15" s="696">
        <v>3</v>
      </c>
    </row>
    <row r="16" spans="1:6" ht="15" customHeight="1">
      <c r="A16" s="495"/>
      <c r="B16" s="507"/>
      <c r="C16" s="17" t="s">
        <v>604</v>
      </c>
      <c r="D16" s="495"/>
      <c r="E16" s="696"/>
    </row>
    <row r="17" spans="1:6" ht="15" customHeight="1">
      <c r="A17" s="495"/>
      <c r="B17" s="507"/>
      <c r="C17" s="17" t="s">
        <v>570</v>
      </c>
      <c r="D17" s="495"/>
      <c r="E17" s="696"/>
    </row>
    <row r="18" spans="1:6" ht="15" customHeight="1">
      <c r="A18" s="495"/>
      <c r="B18" s="507"/>
      <c r="C18" s="17" t="s">
        <v>605</v>
      </c>
      <c r="D18" s="495"/>
      <c r="E18" s="696"/>
    </row>
    <row r="19" spans="1:6" ht="15" customHeight="1">
      <c r="A19" s="495">
        <v>4</v>
      </c>
      <c r="B19" s="507" t="s">
        <v>606</v>
      </c>
      <c r="C19" s="17" t="s">
        <v>607</v>
      </c>
      <c r="D19" s="495">
        <v>6.5</v>
      </c>
      <c r="E19" s="696">
        <v>4</v>
      </c>
    </row>
    <row r="20" spans="1:6" ht="15" customHeight="1">
      <c r="A20" s="495"/>
      <c r="B20" s="507"/>
      <c r="C20" s="17" t="s">
        <v>608</v>
      </c>
      <c r="D20" s="495"/>
      <c r="E20" s="696"/>
    </row>
    <row r="21" spans="1:6" ht="15" customHeight="1">
      <c r="A21" s="495"/>
      <c r="B21" s="507"/>
      <c r="C21" s="17" t="s">
        <v>609</v>
      </c>
      <c r="D21" s="495"/>
      <c r="E21" s="696"/>
    </row>
    <row r="22" spans="1:6" ht="15" customHeight="1">
      <c r="A22" s="495"/>
      <c r="B22" s="507"/>
      <c r="C22" s="17" t="s">
        <v>610</v>
      </c>
      <c r="D22" s="495"/>
      <c r="E22" s="696"/>
    </row>
    <row r="23" spans="1:6" ht="15" customHeight="1">
      <c r="A23" s="495"/>
      <c r="B23" s="507"/>
      <c r="C23" s="17" t="s">
        <v>611</v>
      </c>
      <c r="D23" s="495"/>
      <c r="E23" s="696"/>
    </row>
    <row r="24" spans="1:6" ht="15" customHeight="1">
      <c r="A24" s="495"/>
      <c r="B24" s="507"/>
      <c r="C24" s="17" t="s">
        <v>612</v>
      </c>
      <c r="D24" s="495"/>
      <c r="E24" s="696"/>
    </row>
    <row r="25" spans="1:6" s="84" customFormat="1" ht="20.100000000000001" customHeight="1">
      <c r="A25" s="572" t="s">
        <v>14</v>
      </c>
      <c r="B25" s="572"/>
      <c r="C25" s="572"/>
      <c r="D25" s="258">
        <f>SUM(D5:D24)</f>
        <v>26</v>
      </c>
      <c r="E25" s="78"/>
    </row>
    <row r="26" spans="1:6" s="20" customFormat="1">
      <c r="A26" s="70"/>
      <c r="B26" s="71"/>
      <c r="C26" s="71"/>
      <c r="D26" s="71"/>
      <c r="E26" s="71"/>
      <c r="F26" s="72"/>
    </row>
    <row r="27" spans="1:6" ht="36" customHeight="1">
      <c r="A27" s="474" t="s">
        <v>613</v>
      </c>
      <c r="B27" s="474"/>
      <c r="C27" s="690" t="s">
        <v>615</v>
      </c>
      <c r="D27" s="690"/>
      <c r="E27" s="690"/>
    </row>
    <row r="28" spans="1:6" ht="36.6" customHeight="1">
      <c r="A28" s="474" t="s">
        <v>77</v>
      </c>
      <c r="B28" s="474"/>
      <c r="C28" s="690" t="s">
        <v>78</v>
      </c>
      <c r="D28" s="690"/>
      <c r="E28" s="690"/>
      <c r="F28" s="45"/>
    </row>
    <row r="29" spans="1:6" ht="50.65" customHeight="1">
      <c r="A29" s="474" t="s">
        <v>75</v>
      </c>
      <c r="B29" s="474"/>
      <c r="C29" s="690" t="s">
        <v>614</v>
      </c>
      <c r="D29" s="690"/>
      <c r="E29" s="690"/>
      <c r="F29" s="45"/>
    </row>
    <row r="30" spans="1:6" ht="35.25" customHeight="1">
      <c r="A30" s="474" t="s">
        <v>421</v>
      </c>
      <c r="B30" s="474"/>
      <c r="C30" s="690" t="s">
        <v>571</v>
      </c>
      <c r="D30" s="690"/>
      <c r="E30" s="690"/>
    </row>
    <row r="31" spans="1:6" ht="15" customHeight="1"/>
    <row r="32" spans="1:6"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sheetData>
  <mergeCells count="26">
    <mergeCell ref="A15:A18"/>
    <mergeCell ref="B15:B18"/>
    <mergeCell ref="D15:D18"/>
    <mergeCell ref="E15:E18"/>
    <mergeCell ref="A19:A24"/>
    <mergeCell ref="B19:B24"/>
    <mergeCell ref="D19:D24"/>
    <mergeCell ref="E19:E24"/>
    <mergeCell ref="B2:E2"/>
    <mergeCell ref="A10:A14"/>
    <mergeCell ref="B10:B14"/>
    <mergeCell ref="D10:D14"/>
    <mergeCell ref="E10:E14"/>
    <mergeCell ref="A5:A9"/>
    <mergeCell ref="B5:B9"/>
    <mergeCell ref="D5:D9"/>
    <mergeCell ref="E5:E9"/>
    <mergeCell ref="A25:C25"/>
    <mergeCell ref="A30:B30"/>
    <mergeCell ref="A27:B27"/>
    <mergeCell ref="A28:B28"/>
    <mergeCell ref="A29:B29"/>
    <mergeCell ref="C27:E27"/>
    <mergeCell ref="C28:E28"/>
    <mergeCell ref="C29:E29"/>
    <mergeCell ref="C30:E30"/>
  </mergeCells>
  <phoneticPr fontId="3"/>
  <printOptions horizontalCentered="1" verticalCentered="1"/>
  <pageMargins left="0.59055118110236227" right="0.59055118110236227" top="0.59055118110236227" bottom="0.59055118110236227" header="0.51181102362204722" footer="0.51181102362204722"/>
  <pageSetup paperSize="9" orientation="portrait" r:id="rId1"/>
  <headerFooter alignWithMargins="0">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6"/>
  <sheetViews>
    <sheetView view="pageBreakPreview" zoomScaleNormal="85" zoomScaleSheetLayoutView="100" workbookViewId="0">
      <selection activeCell="B23" sqref="B23:B26"/>
    </sheetView>
  </sheetViews>
  <sheetFormatPr defaultColWidth="9" defaultRowHeight="13.5"/>
  <cols>
    <col min="1" max="1" width="9" style="5" customWidth="1"/>
    <col min="2" max="2" width="25.375" style="5" bestFit="1" customWidth="1"/>
    <col min="3" max="3" width="37.375" style="5" bestFit="1" customWidth="1"/>
    <col min="4" max="4" width="6.625" style="45" customWidth="1"/>
    <col min="5" max="5" width="8.625" style="45" customWidth="1"/>
    <col min="6" max="16384" width="9" style="5"/>
  </cols>
  <sheetData>
    <row r="1" spans="1:5" s="68" customFormat="1" ht="24">
      <c r="A1" s="226" t="s">
        <v>989</v>
      </c>
      <c r="B1" s="67"/>
      <c r="C1" s="67"/>
      <c r="D1" s="67"/>
      <c r="E1" s="67"/>
    </row>
    <row r="2" spans="1:5" s="68" customFormat="1" ht="40.35" customHeight="1">
      <c r="A2" s="311" t="s">
        <v>71</v>
      </c>
      <c r="B2" s="683" t="s">
        <v>990</v>
      </c>
      <c r="C2" s="684"/>
      <c r="D2" s="684"/>
      <c r="E2" s="685"/>
    </row>
    <row r="3" spans="1:5" s="20" customFormat="1">
      <c r="A3" s="70"/>
      <c r="B3" s="71"/>
      <c r="C3" s="71"/>
      <c r="D3" s="71"/>
      <c r="E3" s="71"/>
    </row>
    <row r="4" spans="1:5">
      <c r="A4" s="314" t="s">
        <v>239</v>
      </c>
      <c r="B4" s="314" t="s">
        <v>930</v>
      </c>
      <c r="C4" s="314" t="s">
        <v>282</v>
      </c>
      <c r="D4" s="316" t="s">
        <v>222</v>
      </c>
      <c r="E4" s="312" t="s">
        <v>279</v>
      </c>
    </row>
    <row r="5" spans="1:5">
      <c r="A5" s="686">
        <v>1</v>
      </c>
      <c r="B5" s="688" t="s">
        <v>931</v>
      </c>
      <c r="C5" s="317" t="s">
        <v>931</v>
      </c>
      <c r="D5" s="689">
        <v>1</v>
      </c>
      <c r="E5" s="478">
        <v>1</v>
      </c>
    </row>
    <row r="6" spans="1:5">
      <c r="A6" s="687"/>
      <c r="B6" s="688"/>
      <c r="C6" s="317" t="s">
        <v>932</v>
      </c>
      <c r="D6" s="689"/>
      <c r="E6" s="478"/>
    </row>
    <row r="7" spans="1:5">
      <c r="A7" s="686">
        <v>2</v>
      </c>
      <c r="B7" s="682" t="s">
        <v>933</v>
      </c>
      <c r="C7" s="317" t="s">
        <v>934</v>
      </c>
      <c r="D7" s="689">
        <v>1</v>
      </c>
      <c r="E7" s="478"/>
    </row>
    <row r="8" spans="1:5">
      <c r="A8" s="687"/>
      <c r="B8" s="676"/>
      <c r="C8" s="317" t="s">
        <v>935</v>
      </c>
      <c r="D8" s="689"/>
      <c r="E8" s="478"/>
    </row>
    <row r="9" spans="1:5">
      <c r="A9" s="673">
        <v>3</v>
      </c>
      <c r="B9" s="675" t="s">
        <v>936</v>
      </c>
      <c r="C9" s="318" t="s">
        <v>937</v>
      </c>
      <c r="D9" s="699">
        <v>2</v>
      </c>
      <c r="E9" s="478"/>
    </row>
    <row r="10" spans="1:5">
      <c r="A10" s="679"/>
      <c r="B10" s="682"/>
      <c r="C10" s="318" t="s">
        <v>938</v>
      </c>
      <c r="D10" s="699"/>
      <c r="E10" s="478"/>
    </row>
    <row r="11" spans="1:5">
      <c r="A11" s="674"/>
      <c r="B11" s="676"/>
      <c r="C11" s="318" t="s">
        <v>939</v>
      </c>
      <c r="D11" s="699"/>
      <c r="E11" s="478"/>
    </row>
    <row r="12" spans="1:5">
      <c r="A12" s="673">
        <v>4</v>
      </c>
      <c r="B12" s="675" t="s">
        <v>940</v>
      </c>
      <c r="C12" s="318" t="s">
        <v>941</v>
      </c>
      <c r="D12" s="699">
        <v>2.5</v>
      </c>
      <c r="E12" s="478"/>
    </row>
    <row r="13" spans="1:5">
      <c r="A13" s="679"/>
      <c r="B13" s="682"/>
      <c r="C13" s="318" t="s">
        <v>942</v>
      </c>
      <c r="D13" s="699"/>
      <c r="E13" s="478"/>
    </row>
    <row r="14" spans="1:5">
      <c r="A14" s="679"/>
      <c r="B14" s="682"/>
      <c r="C14" s="318" t="s">
        <v>943</v>
      </c>
      <c r="D14" s="699"/>
      <c r="E14" s="478"/>
    </row>
    <row r="15" spans="1:5">
      <c r="A15" s="679"/>
      <c r="B15" s="682"/>
      <c r="C15" s="318" t="s">
        <v>944</v>
      </c>
      <c r="D15" s="699"/>
      <c r="E15" s="478"/>
    </row>
    <row r="16" spans="1:5">
      <c r="A16" s="679"/>
      <c r="B16" s="682"/>
      <c r="C16" s="318" t="s">
        <v>945</v>
      </c>
      <c r="D16" s="699"/>
      <c r="E16" s="478"/>
    </row>
    <row r="17" spans="1:5">
      <c r="A17" s="679"/>
      <c r="B17" s="682"/>
      <c r="C17" s="318" t="s">
        <v>946</v>
      </c>
      <c r="D17" s="699"/>
      <c r="E17" s="478"/>
    </row>
    <row r="18" spans="1:5">
      <c r="A18" s="673">
        <v>5</v>
      </c>
      <c r="B18" s="675" t="s">
        <v>947</v>
      </c>
      <c r="C18" s="318" t="s">
        <v>948</v>
      </c>
      <c r="D18" s="699">
        <v>3.5</v>
      </c>
      <c r="E18" s="478">
        <v>2</v>
      </c>
    </row>
    <row r="19" spans="1:5">
      <c r="A19" s="679"/>
      <c r="B19" s="682"/>
      <c r="C19" s="318" t="s">
        <v>949</v>
      </c>
      <c r="D19" s="699"/>
      <c r="E19" s="478"/>
    </row>
    <row r="20" spans="1:5">
      <c r="A20" s="674"/>
      <c r="B20" s="676"/>
      <c r="C20" s="318" t="s">
        <v>950</v>
      </c>
      <c r="D20" s="699"/>
      <c r="E20" s="478"/>
    </row>
    <row r="21" spans="1:5">
      <c r="A21" s="673">
        <v>6</v>
      </c>
      <c r="B21" s="675" t="s">
        <v>951</v>
      </c>
      <c r="C21" s="318" t="s">
        <v>951</v>
      </c>
      <c r="D21" s="699">
        <v>3</v>
      </c>
      <c r="E21" s="478"/>
    </row>
    <row r="22" spans="1:5">
      <c r="A22" s="674"/>
      <c r="B22" s="676"/>
      <c r="C22" s="318" t="s">
        <v>952</v>
      </c>
      <c r="D22" s="699"/>
      <c r="E22" s="478"/>
    </row>
    <row r="23" spans="1:5">
      <c r="A23" s="673">
        <v>7</v>
      </c>
      <c r="B23" s="667" t="s">
        <v>866</v>
      </c>
      <c r="C23" s="318" t="s">
        <v>953</v>
      </c>
      <c r="D23" s="699">
        <v>3.5</v>
      </c>
      <c r="E23" s="478">
        <v>3</v>
      </c>
    </row>
    <row r="24" spans="1:5">
      <c r="A24" s="679"/>
      <c r="B24" s="680"/>
      <c r="C24" s="318" t="s">
        <v>954</v>
      </c>
      <c r="D24" s="699"/>
      <c r="E24" s="478"/>
    </row>
    <row r="25" spans="1:5">
      <c r="A25" s="679"/>
      <c r="B25" s="680"/>
      <c r="C25" s="318" t="s">
        <v>955</v>
      </c>
      <c r="D25" s="699"/>
      <c r="E25" s="478"/>
    </row>
    <row r="26" spans="1:5">
      <c r="A26" s="674"/>
      <c r="B26" s="668"/>
      <c r="C26" s="318" t="s">
        <v>956</v>
      </c>
      <c r="D26" s="699"/>
      <c r="E26" s="478"/>
    </row>
    <row r="27" spans="1:5">
      <c r="A27" s="665">
        <v>8</v>
      </c>
      <c r="B27" s="667" t="s">
        <v>957</v>
      </c>
      <c r="C27" s="318" t="s">
        <v>958</v>
      </c>
      <c r="D27" s="699">
        <v>3</v>
      </c>
      <c r="E27" s="478"/>
    </row>
    <row r="28" spans="1:5">
      <c r="A28" s="666"/>
      <c r="B28" s="668"/>
      <c r="C28" s="318" t="s">
        <v>959</v>
      </c>
      <c r="D28" s="699"/>
      <c r="E28" s="478"/>
    </row>
    <row r="29" spans="1:5">
      <c r="A29" s="529">
        <v>9</v>
      </c>
      <c r="B29" s="671" t="s">
        <v>960</v>
      </c>
      <c r="C29" s="315" t="s">
        <v>961</v>
      </c>
      <c r="D29" s="689">
        <v>2</v>
      </c>
      <c r="E29" s="478">
        <v>4</v>
      </c>
    </row>
    <row r="30" spans="1:5">
      <c r="A30" s="530"/>
      <c r="B30" s="672"/>
      <c r="C30" s="315" t="s">
        <v>962</v>
      </c>
      <c r="D30" s="689"/>
      <c r="E30" s="478"/>
    </row>
    <row r="31" spans="1:5">
      <c r="A31" s="529">
        <v>10</v>
      </c>
      <c r="B31" s="662" t="s">
        <v>963</v>
      </c>
      <c r="C31" s="315" t="s">
        <v>964</v>
      </c>
      <c r="D31" s="689">
        <v>2</v>
      </c>
      <c r="E31" s="478"/>
    </row>
    <row r="32" spans="1:5">
      <c r="A32" s="659"/>
      <c r="B32" s="663"/>
      <c r="C32" s="315" t="s">
        <v>965</v>
      </c>
      <c r="D32" s="689"/>
      <c r="E32" s="478"/>
    </row>
    <row r="33" spans="1:5">
      <c r="A33" s="530"/>
      <c r="B33" s="664"/>
      <c r="C33" s="315" t="s">
        <v>966</v>
      </c>
      <c r="D33" s="689"/>
      <c r="E33" s="478"/>
    </row>
    <row r="34" spans="1:5">
      <c r="A34" s="529">
        <v>11</v>
      </c>
      <c r="B34" s="662" t="s">
        <v>967</v>
      </c>
      <c r="C34" s="315" t="s">
        <v>968</v>
      </c>
      <c r="D34" s="689">
        <v>2.5</v>
      </c>
      <c r="E34" s="478"/>
    </row>
    <row r="35" spans="1:5">
      <c r="A35" s="659"/>
      <c r="B35" s="663"/>
      <c r="C35" s="315" t="s">
        <v>969</v>
      </c>
      <c r="D35" s="689"/>
      <c r="E35" s="478"/>
    </row>
    <row r="36" spans="1:5">
      <c r="A36" s="530"/>
      <c r="B36" s="664"/>
      <c r="C36" s="315" t="s">
        <v>970</v>
      </c>
      <c r="D36" s="689"/>
      <c r="E36" s="478"/>
    </row>
    <row r="37" spans="1:5">
      <c r="A37" s="529">
        <v>12</v>
      </c>
      <c r="B37" s="655" t="s">
        <v>971</v>
      </c>
      <c r="C37" s="315" t="s">
        <v>972</v>
      </c>
      <c r="D37" s="689">
        <v>2.5</v>
      </c>
      <c r="E37" s="478">
        <v>5</v>
      </c>
    </row>
    <row r="38" spans="1:5">
      <c r="A38" s="659"/>
      <c r="B38" s="660"/>
      <c r="C38" s="315" t="s">
        <v>973</v>
      </c>
      <c r="D38" s="689"/>
      <c r="E38" s="478"/>
    </row>
    <row r="39" spans="1:5">
      <c r="A39" s="530"/>
      <c r="B39" s="535"/>
      <c r="C39" s="315" t="s">
        <v>974</v>
      </c>
      <c r="D39" s="689"/>
      <c r="E39" s="478"/>
    </row>
    <row r="40" spans="1:5">
      <c r="A40" s="529">
        <v>13</v>
      </c>
      <c r="B40" s="655" t="s">
        <v>975</v>
      </c>
      <c r="C40" s="315" t="s">
        <v>976</v>
      </c>
      <c r="D40" s="689">
        <v>2</v>
      </c>
      <c r="E40" s="478"/>
    </row>
    <row r="41" spans="1:5">
      <c r="A41" s="530"/>
      <c r="B41" s="535"/>
      <c r="C41" s="315" t="s">
        <v>977</v>
      </c>
      <c r="D41" s="689"/>
      <c r="E41" s="478"/>
    </row>
    <row r="42" spans="1:5">
      <c r="A42" s="529">
        <v>14</v>
      </c>
      <c r="B42" s="655" t="s">
        <v>978</v>
      </c>
      <c r="C42" s="315" t="s">
        <v>979</v>
      </c>
      <c r="D42" s="689">
        <v>2</v>
      </c>
      <c r="E42" s="478"/>
    </row>
    <row r="43" spans="1:5">
      <c r="A43" s="530"/>
      <c r="B43" s="535"/>
      <c r="C43" t="s">
        <v>980</v>
      </c>
      <c r="D43" s="689"/>
      <c r="E43" s="478"/>
    </row>
    <row r="44" spans="1:5">
      <c r="A44" s="529">
        <v>15</v>
      </c>
      <c r="B44" s="655" t="s">
        <v>981</v>
      </c>
      <c r="C44" s="315" t="s">
        <v>982</v>
      </c>
      <c r="D44" s="689">
        <v>2</v>
      </c>
      <c r="E44" s="478">
        <v>6</v>
      </c>
    </row>
    <row r="45" spans="1:5">
      <c r="A45" s="659"/>
      <c r="B45" s="660"/>
      <c r="C45" s="315" t="s">
        <v>983</v>
      </c>
      <c r="D45" s="689"/>
      <c r="E45" s="478"/>
    </row>
    <row r="46" spans="1:5">
      <c r="A46" s="530"/>
      <c r="B46" s="535"/>
      <c r="C46" s="315" t="s">
        <v>984</v>
      </c>
      <c r="D46" s="689"/>
      <c r="E46" s="478"/>
    </row>
    <row r="47" spans="1:5">
      <c r="A47" s="529">
        <v>16</v>
      </c>
      <c r="B47" s="655" t="s">
        <v>985</v>
      </c>
      <c r="C47" s="315" t="s">
        <v>986</v>
      </c>
      <c r="D47" s="689">
        <v>3.5</v>
      </c>
      <c r="E47" s="478"/>
    </row>
    <row r="48" spans="1:5">
      <c r="A48" s="530"/>
      <c r="B48" s="535"/>
      <c r="C48" s="315" t="s">
        <v>987</v>
      </c>
      <c r="D48" s="689"/>
      <c r="E48" s="478"/>
    </row>
    <row r="49" spans="1:5">
      <c r="A49" s="314">
        <v>17</v>
      </c>
      <c r="B49" s="310" t="s">
        <v>1002</v>
      </c>
      <c r="C49" s="315"/>
      <c r="D49" s="319">
        <v>1</v>
      </c>
      <c r="E49" s="478"/>
    </row>
    <row r="50" spans="1:5" s="84" customFormat="1">
      <c r="A50" s="658" t="s">
        <v>14</v>
      </c>
      <c r="B50" s="658"/>
      <c r="C50" s="658"/>
      <c r="D50" s="313">
        <f>SUM(D5:D49)</f>
        <v>39</v>
      </c>
      <c r="E50" s="320"/>
    </row>
    <row r="51" spans="1:5" s="20" customFormat="1">
      <c r="A51" s="70"/>
      <c r="B51" s="71"/>
      <c r="C51" s="71"/>
      <c r="D51" s="71"/>
      <c r="E51" s="71"/>
    </row>
    <row r="52" spans="1:5" ht="16.899999999999999" customHeight="1">
      <c r="A52" s="316" t="s">
        <v>991</v>
      </c>
      <c r="B52" s="652" t="s">
        <v>992</v>
      </c>
      <c r="C52" s="653"/>
      <c r="D52" s="653"/>
      <c r="E52" s="654"/>
    </row>
    <row r="53" spans="1:5" ht="35.25" customHeight="1">
      <c r="A53" s="316" t="s">
        <v>421</v>
      </c>
      <c r="B53" s="649" t="s">
        <v>572</v>
      </c>
      <c r="C53" s="697"/>
      <c r="D53" s="697"/>
      <c r="E53" s="698"/>
    </row>
    <row r="54" spans="1:5" ht="40.9" customHeight="1">
      <c r="A54" s="316" t="s">
        <v>75</v>
      </c>
      <c r="B54" s="652" t="s">
        <v>76</v>
      </c>
      <c r="C54" s="653"/>
      <c r="D54" s="653"/>
      <c r="E54" s="654"/>
    </row>
    <row r="55" spans="1:5" ht="29.45" customHeight="1">
      <c r="A55" s="316" t="s">
        <v>77</v>
      </c>
      <c r="B55" s="652" t="s">
        <v>79</v>
      </c>
      <c r="C55" s="653"/>
      <c r="D55" s="653"/>
      <c r="E55" s="654"/>
    </row>
    <row r="56" spans="1:5" ht="15" customHeight="1">
      <c r="A56"/>
    </row>
  </sheetData>
  <mergeCells count="60">
    <mergeCell ref="B2:E2"/>
    <mergeCell ref="A5:A6"/>
    <mergeCell ref="B5:B6"/>
    <mergeCell ref="D5:D6"/>
    <mergeCell ref="E5:E17"/>
    <mergeCell ref="A7:A8"/>
    <mergeCell ref="B7:B8"/>
    <mergeCell ref="D7:D8"/>
    <mergeCell ref="A9:A11"/>
    <mergeCell ref="B9:B11"/>
    <mergeCell ref="D9:D11"/>
    <mergeCell ref="A12:A17"/>
    <mergeCell ref="B12:B17"/>
    <mergeCell ref="D12:D17"/>
    <mergeCell ref="A18:A20"/>
    <mergeCell ref="B18:B20"/>
    <mergeCell ref="D18:D20"/>
    <mergeCell ref="E18:E22"/>
    <mergeCell ref="A21:A22"/>
    <mergeCell ref="B21:B22"/>
    <mergeCell ref="D21:D22"/>
    <mergeCell ref="A23:A26"/>
    <mergeCell ref="B23:B26"/>
    <mergeCell ref="D23:D26"/>
    <mergeCell ref="E23:E28"/>
    <mergeCell ref="A27:A28"/>
    <mergeCell ref="B27:B28"/>
    <mergeCell ref="D27:D28"/>
    <mergeCell ref="A29:A30"/>
    <mergeCell ref="B29:B30"/>
    <mergeCell ref="D29:D30"/>
    <mergeCell ref="E29:E36"/>
    <mergeCell ref="A31:A33"/>
    <mergeCell ref="B31:B33"/>
    <mergeCell ref="D31:D33"/>
    <mergeCell ref="A34:A36"/>
    <mergeCell ref="B34:B36"/>
    <mergeCell ref="D34:D36"/>
    <mergeCell ref="A37:A39"/>
    <mergeCell ref="B37:B39"/>
    <mergeCell ref="D37:D39"/>
    <mergeCell ref="E37:E43"/>
    <mergeCell ref="A40:A41"/>
    <mergeCell ref="B40:B41"/>
    <mergeCell ref="D40:D41"/>
    <mergeCell ref="A42:A43"/>
    <mergeCell ref="B42:B43"/>
    <mergeCell ref="D42:D43"/>
    <mergeCell ref="A44:A46"/>
    <mergeCell ref="B44:B46"/>
    <mergeCell ref="D44:D46"/>
    <mergeCell ref="E44:E49"/>
    <mergeCell ref="A47:A48"/>
    <mergeCell ref="B47:B48"/>
    <mergeCell ref="D47:D48"/>
    <mergeCell ref="A50:C50"/>
    <mergeCell ref="B52:E52"/>
    <mergeCell ref="B53:E53"/>
    <mergeCell ref="B54:E54"/>
    <mergeCell ref="B55:E55"/>
  </mergeCells>
  <phoneticPr fontId="3"/>
  <printOptions horizontalCentered="1" verticalCentered="1"/>
  <pageMargins left="0.59055118110236227" right="0.59055118110236227" top="0.59055118110236227" bottom="0.78740157480314965" header="0.51181102362204722" footer="0.51181102362204722"/>
  <pageSetup paperSize="9" scale="96" orientation="portrait" r:id="rId1"/>
  <headerFoot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6"/>
  <sheetViews>
    <sheetView view="pageBreakPreview" zoomScaleSheetLayoutView="100" workbookViewId="0">
      <selection activeCell="C134" sqref="C134"/>
    </sheetView>
  </sheetViews>
  <sheetFormatPr defaultRowHeight="13.5"/>
  <cols>
    <col min="1" max="1" width="1.375" style="46" customWidth="1"/>
    <col min="2" max="2" width="18.375" style="47" bestFit="1" customWidth="1"/>
    <col min="3" max="3" width="76.875" style="47" customWidth="1"/>
    <col min="4" max="4" width="7.125" style="47" customWidth="1"/>
    <col min="5" max="5" width="1.375" style="47" customWidth="1"/>
    <col min="6" max="256" width="9" style="46"/>
    <col min="257" max="257" width="1.375" style="46" customWidth="1"/>
    <col min="258" max="258" width="18.375" style="46" bestFit="1" customWidth="1"/>
    <col min="259" max="259" width="76.875" style="46" customWidth="1"/>
    <col min="260" max="260" width="7.125" style="46" customWidth="1"/>
    <col min="261" max="261" width="1.375" style="46" customWidth="1"/>
    <col min="262" max="512" width="9" style="46"/>
    <col min="513" max="513" width="1.375" style="46" customWidth="1"/>
    <col min="514" max="514" width="18.375" style="46" bestFit="1" customWidth="1"/>
    <col min="515" max="515" width="76.875" style="46" customWidth="1"/>
    <col min="516" max="516" width="7.125" style="46" customWidth="1"/>
    <col min="517" max="517" width="1.375" style="46" customWidth="1"/>
    <col min="518" max="768" width="9" style="46"/>
    <col min="769" max="769" width="1.375" style="46" customWidth="1"/>
    <col min="770" max="770" width="18.375" style="46" bestFit="1" customWidth="1"/>
    <col min="771" max="771" width="76.875" style="46" customWidth="1"/>
    <col min="772" max="772" width="7.125" style="46" customWidth="1"/>
    <col min="773" max="773" width="1.375" style="46" customWidth="1"/>
    <col min="774" max="1024" width="9" style="46"/>
    <col min="1025" max="1025" width="1.375" style="46" customWidth="1"/>
    <col min="1026" max="1026" width="18.375" style="46" bestFit="1" customWidth="1"/>
    <col min="1027" max="1027" width="76.875" style="46" customWidth="1"/>
    <col min="1028" max="1028" width="7.125" style="46" customWidth="1"/>
    <col min="1029" max="1029" width="1.375" style="46" customWidth="1"/>
    <col min="1030" max="1280" width="9" style="46"/>
    <col min="1281" max="1281" width="1.375" style="46" customWidth="1"/>
    <col min="1282" max="1282" width="18.375" style="46" bestFit="1" customWidth="1"/>
    <col min="1283" max="1283" width="76.875" style="46" customWidth="1"/>
    <col min="1284" max="1284" width="7.125" style="46" customWidth="1"/>
    <col min="1285" max="1285" width="1.375" style="46" customWidth="1"/>
    <col min="1286" max="1536" width="9" style="46"/>
    <col min="1537" max="1537" width="1.375" style="46" customWidth="1"/>
    <col min="1538" max="1538" width="18.375" style="46" bestFit="1" customWidth="1"/>
    <col min="1539" max="1539" width="76.875" style="46" customWidth="1"/>
    <col min="1540" max="1540" width="7.125" style="46" customWidth="1"/>
    <col min="1541" max="1541" width="1.375" style="46" customWidth="1"/>
    <col min="1542" max="1792" width="9" style="46"/>
    <col min="1793" max="1793" width="1.375" style="46" customWidth="1"/>
    <col min="1794" max="1794" width="18.375" style="46" bestFit="1" customWidth="1"/>
    <col min="1795" max="1795" width="76.875" style="46" customWidth="1"/>
    <col min="1796" max="1796" width="7.125" style="46" customWidth="1"/>
    <col min="1797" max="1797" width="1.375" style="46" customWidth="1"/>
    <col min="1798" max="2048" width="9" style="46"/>
    <col min="2049" max="2049" width="1.375" style="46" customWidth="1"/>
    <col min="2050" max="2050" width="18.375" style="46" bestFit="1" customWidth="1"/>
    <col min="2051" max="2051" width="76.875" style="46" customWidth="1"/>
    <col min="2052" max="2052" width="7.125" style="46" customWidth="1"/>
    <col min="2053" max="2053" width="1.375" style="46" customWidth="1"/>
    <col min="2054" max="2304" width="9" style="46"/>
    <col min="2305" max="2305" width="1.375" style="46" customWidth="1"/>
    <col min="2306" max="2306" width="18.375" style="46" bestFit="1" customWidth="1"/>
    <col min="2307" max="2307" width="76.875" style="46" customWidth="1"/>
    <col min="2308" max="2308" width="7.125" style="46" customWidth="1"/>
    <col min="2309" max="2309" width="1.375" style="46" customWidth="1"/>
    <col min="2310" max="2560" width="9" style="46"/>
    <col min="2561" max="2561" width="1.375" style="46" customWidth="1"/>
    <col min="2562" max="2562" width="18.375" style="46" bestFit="1" customWidth="1"/>
    <col min="2563" max="2563" width="76.875" style="46" customWidth="1"/>
    <col min="2564" max="2564" width="7.125" style="46" customWidth="1"/>
    <col min="2565" max="2565" width="1.375" style="46" customWidth="1"/>
    <col min="2566" max="2816" width="9" style="46"/>
    <col min="2817" max="2817" width="1.375" style="46" customWidth="1"/>
    <col min="2818" max="2818" width="18.375" style="46" bestFit="1" customWidth="1"/>
    <col min="2819" max="2819" width="76.875" style="46" customWidth="1"/>
    <col min="2820" max="2820" width="7.125" style="46" customWidth="1"/>
    <col min="2821" max="2821" width="1.375" style="46" customWidth="1"/>
    <col min="2822" max="3072" width="9" style="46"/>
    <col min="3073" max="3073" width="1.375" style="46" customWidth="1"/>
    <col min="3074" max="3074" width="18.375" style="46" bestFit="1" customWidth="1"/>
    <col min="3075" max="3075" width="76.875" style="46" customWidth="1"/>
    <col min="3076" max="3076" width="7.125" style="46" customWidth="1"/>
    <col min="3077" max="3077" width="1.375" style="46" customWidth="1"/>
    <col min="3078" max="3328" width="9" style="46"/>
    <col min="3329" max="3329" width="1.375" style="46" customWidth="1"/>
    <col min="3330" max="3330" width="18.375" style="46" bestFit="1" customWidth="1"/>
    <col min="3331" max="3331" width="76.875" style="46" customWidth="1"/>
    <col min="3332" max="3332" width="7.125" style="46" customWidth="1"/>
    <col min="3333" max="3333" width="1.375" style="46" customWidth="1"/>
    <col min="3334" max="3584" width="9" style="46"/>
    <col min="3585" max="3585" width="1.375" style="46" customWidth="1"/>
    <col min="3586" max="3586" width="18.375" style="46" bestFit="1" customWidth="1"/>
    <col min="3587" max="3587" width="76.875" style="46" customWidth="1"/>
    <col min="3588" max="3588" width="7.125" style="46" customWidth="1"/>
    <col min="3589" max="3589" width="1.375" style="46" customWidth="1"/>
    <col min="3590" max="3840" width="9" style="46"/>
    <col min="3841" max="3841" width="1.375" style="46" customWidth="1"/>
    <col min="3842" max="3842" width="18.375" style="46" bestFit="1" customWidth="1"/>
    <col min="3843" max="3843" width="76.875" style="46" customWidth="1"/>
    <col min="3844" max="3844" width="7.125" style="46" customWidth="1"/>
    <col min="3845" max="3845" width="1.375" style="46" customWidth="1"/>
    <col min="3846" max="4096" width="9" style="46"/>
    <col min="4097" max="4097" width="1.375" style="46" customWidth="1"/>
    <col min="4098" max="4098" width="18.375" style="46" bestFit="1" customWidth="1"/>
    <col min="4099" max="4099" width="76.875" style="46" customWidth="1"/>
    <col min="4100" max="4100" width="7.125" style="46" customWidth="1"/>
    <col min="4101" max="4101" width="1.375" style="46" customWidth="1"/>
    <col min="4102" max="4352" width="9" style="46"/>
    <col min="4353" max="4353" width="1.375" style="46" customWidth="1"/>
    <col min="4354" max="4354" width="18.375" style="46" bestFit="1" customWidth="1"/>
    <col min="4355" max="4355" width="76.875" style="46" customWidth="1"/>
    <col min="4356" max="4356" width="7.125" style="46" customWidth="1"/>
    <col min="4357" max="4357" width="1.375" style="46" customWidth="1"/>
    <col min="4358" max="4608" width="9" style="46"/>
    <col min="4609" max="4609" width="1.375" style="46" customWidth="1"/>
    <col min="4610" max="4610" width="18.375" style="46" bestFit="1" customWidth="1"/>
    <col min="4611" max="4611" width="76.875" style="46" customWidth="1"/>
    <col min="4612" max="4612" width="7.125" style="46" customWidth="1"/>
    <col min="4613" max="4613" width="1.375" style="46" customWidth="1"/>
    <col min="4614" max="4864" width="9" style="46"/>
    <col min="4865" max="4865" width="1.375" style="46" customWidth="1"/>
    <col min="4866" max="4866" width="18.375" style="46" bestFit="1" customWidth="1"/>
    <col min="4867" max="4867" width="76.875" style="46" customWidth="1"/>
    <col min="4868" max="4868" width="7.125" style="46" customWidth="1"/>
    <col min="4869" max="4869" width="1.375" style="46" customWidth="1"/>
    <col min="4870" max="5120" width="9" style="46"/>
    <col min="5121" max="5121" width="1.375" style="46" customWidth="1"/>
    <col min="5122" max="5122" width="18.375" style="46" bestFit="1" customWidth="1"/>
    <col min="5123" max="5123" width="76.875" style="46" customWidth="1"/>
    <col min="5124" max="5124" width="7.125" style="46" customWidth="1"/>
    <col min="5125" max="5125" width="1.375" style="46" customWidth="1"/>
    <col min="5126" max="5376" width="9" style="46"/>
    <col min="5377" max="5377" width="1.375" style="46" customWidth="1"/>
    <col min="5378" max="5378" width="18.375" style="46" bestFit="1" customWidth="1"/>
    <col min="5379" max="5379" width="76.875" style="46" customWidth="1"/>
    <col min="5380" max="5380" width="7.125" style="46" customWidth="1"/>
    <col min="5381" max="5381" width="1.375" style="46" customWidth="1"/>
    <col min="5382" max="5632" width="9" style="46"/>
    <col min="5633" max="5633" width="1.375" style="46" customWidth="1"/>
    <col min="5634" max="5634" width="18.375" style="46" bestFit="1" customWidth="1"/>
    <col min="5635" max="5635" width="76.875" style="46" customWidth="1"/>
    <col min="5636" max="5636" width="7.125" style="46" customWidth="1"/>
    <col min="5637" max="5637" width="1.375" style="46" customWidth="1"/>
    <col min="5638" max="5888" width="9" style="46"/>
    <col min="5889" max="5889" width="1.375" style="46" customWidth="1"/>
    <col min="5890" max="5890" width="18.375" style="46" bestFit="1" customWidth="1"/>
    <col min="5891" max="5891" width="76.875" style="46" customWidth="1"/>
    <col min="5892" max="5892" width="7.125" style="46" customWidth="1"/>
    <col min="5893" max="5893" width="1.375" style="46" customWidth="1"/>
    <col min="5894" max="6144" width="9" style="46"/>
    <col min="6145" max="6145" width="1.375" style="46" customWidth="1"/>
    <col min="6146" max="6146" width="18.375" style="46" bestFit="1" customWidth="1"/>
    <col min="6147" max="6147" width="76.875" style="46" customWidth="1"/>
    <col min="6148" max="6148" width="7.125" style="46" customWidth="1"/>
    <col min="6149" max="6149" width="1.375" style="46" customWidth="1"/>
    <col min="6150" max="6400" width="9" style="46"/>
    <col min="6401" max="6401" width="1.375" style="46" customWidth="1"/>
    <col min="6402" max="6402" width="18.375" style="46" bestFit="1" customWidth="1"/>
    <col min="6403" max="6403" width="76.875" style="46" customWidth="1"/>
    <col min="6404" max="6404" width="7.125" style="46" customWidth="1"/>
    <col min="6405" max="6405" width="1.375" style="46" customWidth="1"/>
    <col min="6406" max="6656" width="9" style="46"/>
    <col min="6657" max="6657" width="1.375" style="46" customWidth="1"/>
    <col min="6658" max="6658" width="18.375" style="46" bestFit="1" customWidth="1"/>
    <col min="6659" max="6659" width="76.875" style="46" customWidth="1"/>
    <col min="6660" max="6660" width="7.125" style="46" customWidth="1"/>
    <col min="6661" max="6661" width="1.375" style="46" customWidth="1"/>
    <col min="6662" max="6912" width="9" style="46"/>
    <col min="6913" max="6913" width="1.375" style="46" customWidth="1"/>
    <col min="6914" max="6914" width="18.375" style="46" bestFit="1" customWidth="1"/>
    <col min="6915" max="6915" width="76.875" style="46" customWidth="1"/>
    <col min="6916" max="6916" width="7.125" style="46" customWidth="1"/>
    <col min="6917" max="6917" width="1.375" style="46" customWidth="1"/>
    <col min="6918" max="7168" width="9" style="46"/>
    <col min="7169" max="7169" width="1.375" style="46" customWidth="1"/>
    <col min="7170" max="7170" width="18.375" style="46" bestFit="1" customWidth="1"/>
    <col min="7171" max="7171" width="76.875" style="46" customWidth="1"/>
    <col min="7172" max="7172" width="7.125" style="46" customWidth="1"/>
    <col min="7173" max="7173" width="1.375" style="46" customWidth="1"/>
    <col min="7174" max="7424" width="9" style="46"/>
    <col min="7425" max="7425" width="1.375" style="46" customWidth="1"/>
    <col min="7426" max="7426" width="18.375" style="46" bestFit="1" customWidth="1"/>
    <col min="7427" max="7427" width="76.875" style="46" customWidth="1"/>
    <col min="7428" max="7428" width="7.125" style="46" customWidth="1"/>
    <col min="7429" max="7429" width="1.375" style="46" customWidth="1"/>
    <col min="7430" max="7680" width="9" style="46"/>
    <col min="7681" max="7681" width="1.375" style="46" customWidth="1"/>
    <col min="7682" max="7682" width="18.375" style="46" bestFit="1" customWidth="1"/>
    <col min="7683" max="7683" width="76.875" style="46" customWidth="1"/>
    <col min="7684" max="7684" width="7.125" style="46" customWidth="1"/>
    <col min="7685" max="7685" width="1.375" style="46" customWidth="1"/>
    <col min="7686" max="7936" width="9" style="46"/>
    <col min="7937" max="7937" width="1.375" style="46" customWidth="1"/>
    <col min="7938" max="7938" width="18.375" style="46" bestFit="1" customWidth="1"/>
    <col min="7939" max="7939" width="76.875" style="46" customWidth="1"/>
    <col min="7940" max="7940" width="7.125" style="46" customWidth="1"/>
    <col min="7941" max="7941" width="1.375" style="46" customWidth="1"/>
    <col min="7942" max="8192" width="9" style="46"/>
    <col min="8193" max="8193" width="1.375" style="46" customWidth="1"/>
    <col min="8194" max="8194" width="18.375" style="46" bestFit="1" customWidth="1"/>
    <col min="8195" max="8195" width="76.875" style="46" customWidth="1"/>
    <col min="8196" max="8196" width="7.125" style="46" customWidth="1"/>
    <col min="8197" max="8197" width="1.375" style="46" customWidth="1"/>
    <col min="8198" max="8448" width="9" style="46"/>
    <col min="8449" max="8449" width="1.375" style="46" customWidth="1"/>
    <col min="8450" max="8450" width="18.375" style="46" bestFit="1" customWidth="1"/>
    <col min="8451" max="8451" width="76.875" style="46" customWidth="1"/>
    <col min="8452" max="8452" width="7.125" style="46" customWidth="1"/>
    <col min="8453" max="8453" width="1.375" style="46" customWidth="1"/>
    <col min="8454" max="8704" width="9" style="46"/>
    <col min="8705" max="8705" width="1.375" style="46" customWidth="1"/>
    <col min="8706" max="8706" width="18.375" style="46" bestFit="1" customWidth="1"/>
    <col min="8707" max="8707" width="76.875" style="46" customWidth="1"/>
    <col min="8708" max="8708" width="7.125" style="46" customWidth="1"/>
    <col min="8709" max="8709" width="1.375" style="46" customWidth="1"/>
    <col min="8710" max="8960" width="9" style="46"/>
    <col min="8961" max="8961" width="1.375" style="46" customWidth="1"/>
    <col min="8962" max="8962" width="18.375" style="46" bestFit="1" customWidth="1"/>
    <col min="8963" max="8963" width="76.875" style="46" customWidth="1"/>
    <col min="8964" max="8964" width="7.125" style="46" customWidth="1"/>
    <col min="8965" max="8965" width="1.375" style="46" customWidth="1"/>
    <col min="8966" max="9216" width="9" style="46"/>
    <col min="9217" max="9217" width="1.375" style="46" customWidth="1"/>
    <col min="9218" max="9218" width="18.375" style="46" bestFit="1" customWidth="1"/>
    <col min="9219" max="9219" width="76.875" style="46" customWidth="1"/>
    <col min="9220" max="9220" width="7.125" style="46" customWidth="1"/>
    <col min="9221" max="9221" width="1.375" style="46" customWidth="1"/>
    <col min="9222" max="9472" width="9" style="46"/>
    <col min="9473" max="9473" width="1.375" style="46" customWidth="1"/>
    <col min="9474" max="9474" width="18.375" style="46" bestFit="1" customWidth="1"/>
    <col min="9475" max="9475" width="76.875" style="46" customWidth="1"/>
    <col min="9476" max="9476" width="7.125" style="46" customWidth="1"/>
    <col min="9477" max="9477" width="1.375" style="46" customWidth="1"/>
    <col min="9478" max="9728" width="9" style="46"/>
    <col min="9729" max="9729" width="1.375" style="46" customWidth="1"/>
    <col min="9730" max="9730" width="18.375" style="46" bestFit="1" customWidth="1"/>
    <col min="9731" max="9731" width="76.875" style="46" customWidth="1"/>
    <col min="9732" max="9732" width="7.125" style="46" customWidth="1"/>
    <col min="9733" max="9733" width="1.375" style="46" customWidth="1"/>
    <col min="9734" max="9984" width="9" style="46"/>
    <col min="9985" max="9985" width="1.375" style="46" customWidth="1"/>
    <col min="9986" max="9986" width="18.375" style="46" bestFit="1" customWidth="1"/>
    <col min="9987" max="9987" width="76.875" style="46" customWidth="1"/>
    <col min="9988" max="9988" width="7.125" style="46" customWidth="1"/>
    <col min="9989" max="9989" width="1.375" style="46" customWidth="1"/>
    <col min="9990" max="10240" width="9" style="46"/>
    <col min="10241" max="10241" width="1.375" style="46" customWidth="1"/>
    <col min="10242" max="10242" width="18.375" style="46" bestFit="1" customWidth="1"/>
    <col min="10243" max="10243" width="76.875" style="46" customWidth="1"/>
    <col min="10244" max="10244" width="7.125" style="46" customWidth="1"/>
    <col min="10245" max="10245" width="1.375" style="46" customWidth="1"/>
    <col min="10246" max="10496" width="9" style="46"/>
    <col min="10497" max="10497" width="1.375" style="46" customWidth="1"/>
    <col min="10498" max="10498" width="18.375" style="46" bestFit="1" customWidth="1"/>
    <col min="10499" max="10499" width="76.875" style="46" customWidth="1"/>
    <col min="10500" max="10500" width="7.125" style="46" customWidth="1"/>
    <col min="10501" max="10501" width="1.375" style="46" customWidth="1"/>
    <col min="10502" max="10752" width="9" style="46"/>
    <col min="10753" max="10753" width="1.375" style="46" customWidth="1"/>
    <col min="10754" max="10754" width="18.375" style="46" bestFit="1" customWidth="1"/>
    <col min="10755" max="10755" width="76.875" style="46" customWidth="1"/>
    <col min="10756" max="10756" width="7.125" style="46" customWidth="1"/>
    <col min="10757" max="10757" width="1.375" style="46" customWidth="1"/>
    <col min="10758" max="11008" width="9" style="46"/>
    <col min="11009" max="11009" width="1.375" style="46" customWidth="1"/>
    <col min="11010" max="11010" width="18.375" style="46" bestFit="1" customWidth="1"/>
    <col min="11011" max="11011" width="76.875" style="46" customWidth="1"/>
    <col min="11012" max="11012" width="7.125" style="46" customWidth="1"/>
    <col min="11013" max="11013" width="1.375" style="46" customWidth="1"/>
    <col min="11014" max="11264" width="9" style="46"/>
    <col min="11265" max="11265" width="1.375" style="46" customWidth="1"/>
    <col min="11266" max="11266" width="18.375" style="46" bestFit="1" customWidth="1"/>
    <col min="11267" max="11267" width="76.875" style="46" customWidth="1"/>
    <col min="11268" max="11268" width="7.125" style="46" customWidth="1"/>
    <col min="11269" max="11269" width="1.375" style="46" customWidth="1"/>
    <col min="11270" max="11520" width="9" style="46"/>
    <col min="11521" max="11521" width="1.375" style="46" customWidth="1"/>
    <col min="11522" max="11522" width="18.375" style="46" bestFit="1" customWidth="1"/>
    <col min="11523" max="11523" width="76.875" style="46" customWidth="1"/>
    <col min="11524" max="11524" width="7.125" style="46" customWidth="1"/>
    <col min="11525" max="11525" width="1.375" style="46" customWidth="1"/>
    <col min="11526" max="11776" width="9" style="46"/>
    <col min="11777" max="11777" width="1.375" style="46" customWidth="1"/>
    <col min="11778" max="11778" width="18.375" style="46" bestFit="1" customWidth="1"/>
    <col min="11779" max="11779" width="76.875" style="46" customWidth="1"/>
    <col min="11780" max="11780" width="7.125" style="46" customWidth="1"/>
    <col min="11781" max="11781" width="1.375" style="46" customWidth="1"/>
    <col min="11782" max="12032" width="9" style="46"/>
    <col min="12033" max="12033" width="1.375" style="46" customWidth="1"/>
    <col min="12034" max="12034" width="18.375" style="46" bestFit="1" customWidth="1"/>
    <col min="12035" max="12035" width="76.875" style="46" customWidth="1"/>
    <col min="12036" max="12036" width="7.125" style="46" customWidth="1"/>
    <col min="12037" max="12037" width="1.375" style="46" customWidth="1"/>
    <col min="12038" max="12288" width="9" style="46"/>
    <col min="12289" max="12289" width="1.375" style="46" customWidth="1"/>
    <col min="12290" max="12290" width="18.375" style="46" bestFit="1" customWidth="1"/>
    <col min="12291" max="12291" width="76.875" style="46" customWidth="1"/>
    <col min="12292" max="12292" width="7.125" style="46" customWidth="1"/>
    <col min="12293" max="12293" width="1.375" style="46" customWidth="1"/>
    <col min="12294" max="12544" width="9" style="46"/>
    <col min="12545" max="12545" width="1.375" style="46" customWidth="1"/>
    <col min="12546" max="12546" width="18.375" style="46" bestFit="1" customWidth="1"/>
    <col min="12547" max="12547" width="76.875" style="46" customWidth="1"/>
    <col min="12548" max="12548" width="7.125" style="46" customWidth="1"/>
    <col min="12549" max="12549" width="1.375" style="46" customWidth="1"/>
    <col min="12550" max="12800" width="9" style="46"/>
    <col min="12801" max="12801" width="1.375" style="46" customWidth="1"/>
    <col min="12802" max="12802" width="18.375" style="46" bestFit="1" customWidth="1"/>
    <col min="12803" max="12803" width="76.875" style="46" customWidth="1"/>
    <col min="12804" max="12804" width="7.125" style="46" customWidth="1"/>
    <col min="12805" max="12805" width="1.375" style="46" customWidth="1"/>
    <col min="12806" max="13056" width="9" style="46"/>
    <col min="13057" max="13057" width="1.375" style="46" customWidth="1"/>
    <col min="13058" max="13058" width="18.375" style="46" bestFit="1" customWidth="1"/>
    <col min="13059" max="13059" width="76.875" style="46" customWidth="1"/>
    <col min="13060" max="13060" width="7.125" style="46" customWidth="1"/>
    <col min="13061" max="13061" width="1.375" style="46" customWidth="1"/>
    <col min="13062" max="13312" width="9" style="46"/>
    <col min="13313" max="13313" width="1.375" style="46" customWidth="1"/>
    <col min="13314" max="13314" width="18.375" style="46" bestFit="1" customWidth="1"/>
    <col min="13315" max="13315" width="76.875" style="46" customWidth="1"/>
    <col min="13316" max="13316" width="7.125" style="46" customWidth="1"/>
    <col min="13317" max="13317" width="1.375" style="46" customWidth="1"/>
    <col min="13318" max="13568" width="9" style="46"/>
    <col min="13569" max="13569" width="1.375" style="46" customWidth="1"/>
    <col min="13570" max="13570" width="18.375" style="46" bestFit="1" customWidth="1"/>
    <col min="13571" max="13571" width="76.875" style="46" customWidth="1"/>
    <col min="13572" max="13572" width="7.125" style="46" customWidth="1"/>
    <col min="13573" max="13573" width="1.375" style="46" customWidth="1"/>
    <col min="13574" max="13824" width="9" style="46"/>
    <col min="13825" max="13825" width="1.375" style="46" customWidth="1"/>
    <col min="13826" max="13826" width="18.375" style="46" bestFit="1" customWidth="1"/>
    <col min="13827" max="13827" width="76.875" style="46" customWidth="1"/>
    <col min="13828" max="13828" width="7.125" style="46" customWidth="1"/>
    <col min="13829" max="13829" width="1.375" style="46" customWidth="1"/>
    <col min="13830" max="14080" width="9" style="46"/>
    <col min="14081" max="14081" width="1.375" style="46" customWidth="1"/>
    <col min="14082" max="14082" width="18.375" style="46" bestFit="1" customWidth="1"/>
    <col min="14083" max="14083" width="76.875" style="46" customWidth="1"/>
    <col min="14084" max="14084" width="7.125" style="46" customWidth="1"/>
    <col min="14085" max="14085" width="1.375" style="46" customWidth="1"/>
    <col min="14086" max="14336" width="9" style="46"/>
    <col min="14337" max="14337" width="1.375" style="46" customWidth="1"/>
    <col min="14338" max="14338" width="18.375" style="46" bestFit="1" customWidth="1"/>
    <col min="14339" max="14339" width="76.875" style="46" customWidth="1"/>
    <col min="14340" max="14340" width="7.125" style="46" customWidth="1"/>
    <col min="14341" max="14341" width="1.375" style="46" customWidth="1"/>
    <col min="14342" max="14592" width="9" style="46"/>
    <col min="14593" max="14593" width="1.375" style="46" customWidth="1"/>
    <col min="14594" max="14594" width="18.375" style="46" bestFit="1" customWidth="1"/>
    <col min="14595" max="14595" width="76.875" style="46" customWidth="1"/>
    <col min="14596" max="14596" width="7.125" style="46" customWidth="1"/>
    <col min="14597" max="14597" width="1.375" style="46" customWidth="1"/>
    <col min="14598" max="14848" width="9" style="46"/>
    <col min="14849" max="14849" width="1.375" style="46" customWidth="1"/>
    <col min="14850" max="14850" width="18.375" style="46" bestFit="1" customWidth="1"/>
    <col min="14851" max="14851" width="76.875" style="46" customWidth="1"/>
    <col min="14852" max="14852" width="7.125" style="46" customWidth="1"/>
    <col min="14853" max="14853" width="1.375" style="46" customWidth="1"/>
    <col min="14854" max="15104" width="9" style="46"/>
    <col min="15105" max="15105" width="1.375" style="46" customWidth="1"/>
    <col min="15106" max="15106" width="18.375" style="46" bestFit="1" customWidth="1"/>
    <col min="15107" max="15107" width="76.875" style="46" customWidth="1"/>
    <col min="15108" max="15108" width="7.125" style="46" customWidth="1"/>
    <col min="15109" max="15109" width="1.375" style="46" customWidth="1"/>
    <col min="15110" max="15360" width="9" style="46"/>
    <col min="15361" max="15361" width="1.375" style="46" customWidth="1"/>
    <col min="15362" max="15362" width="18.375" style="46" bestFit="1" customWidth="1"/>
    <col min="15363" max="15363" width="76.875" style="46" customWidth="1"/>
    <col min="15364" max="15364" width="7.125" style="46" customWidth="1"/>
    <col min="15365" max="15365" width="1.375" style="46" customWidth="1"/>
    <col min="15366" max="15616" width="9" style="46"/>
    <col min="15617" max="15617" width="1.375" style="46" customWidth="1"/>
    <col min="15618" max="15618" width="18.375" style="46" bestFit="1" customWidth="1"/>
    <col min="15619" max="15619" width="76.875" style="46" customWidth="1"/>
    <col min="15620" max="15620" width="7.125" style="46" customWidth="1"/>
    <col min="15621" max="15621" width="1.375" style="46" customWidth="1"/>
    <col min="15622" max="15872" width="9" style="46"/>
    <col min="15873" max="15873" width="1.375" style="46" customWidth="1"/>
    <col min="15874" max="15874" width="18.375" style="46" bestFit="1" customWidth="1"/>
    <col min="15875" max="15875" width="76.875" style="46" customWidth="1"/>
    <col min="15876" max="15876" width="7.125" style="46" customWidth="1"/>
    <col min="15877" max="15877" width="1.375" style="46" customWidth="1"/>
    <col min="15878" max="16128" width="9" style="46"/>
    <col min="16129" max="16129" width="1.375" style="46" customWidth="1"/>
    <col min="16130" max="16130" width="18.375" style="46" bestFit="1" customWidth="1"/>
    <col min="16131" max="16131" width="76.875" style="46" customWidth="1"/>
    <col min="16132" max="16132" width="7.125" style="46" customWidth="1"/>
    <col min="16133" max="16133" width="1.375" style="46" customWidth="1"/>
    <col min="16134" max="16384" width="9" style="46"/>
  </cols>
  <sheetData>
    <row r="1" spans="2:5" ht="21">
      <c r="B1" s="701" t="s">
        <v>772</v>
      </c>
      <c r="C1" s="701"/>
      <c r="D1" s="701"/>
      <c r="E1" s="140"/>
    </row>
    <row r="2" spans="2:5">
      <c r="B2" s="49"/>
      <c r="C2" s="49"/>
      <c r="D2" s="49"/>
      <c r="E2" s="49"/>
    </row>
    <row r="3" spans="2:5" ht="13.7" customHeight="1">
      <c r="B3" s="702" t="s">
        <v>60</v>
      </c>
      <c r="C3" s="702"/>
      <c r="D3" s="702"/>
      <c r="E3" s="114"/>
    </row>
    <row r="4" spans="2:5" ht="13.7" customHeight="1">
      <c r="B4" s="148" t="s">
        <v>240</v>
      </c>
      <c r="C4" s="149" t="s">
        <v>12</v>
      </c>
      <c r="D4" s="148" t="s">
        <v>222</v>
      </c>
      <c r="E4" s="115"/>
    </row>
    <row r="5" spans="2:5" ht="13.7" customHeight="1">
      <c r="B5" s="150" t="s">
        <v>80</v>
      </c>
      <c r="C5" s="150" t="s">
        <v>15</v>
      </c>
      <c r="D5" s="151">
        <v>5</v>
      </c>
      <c r="E5" s="116"/>
    </row>
    <row r="6" spans="2:5">
      <c r="B6" s="152" t="s">
        <v>81</v>
      </c>
      <c r="C6" s="152" t="s">
        <v>16</v>
      </c>
      <c r="D6" s="153"/>
      <c r="E6" s="116"/>
    </row>
    <row r="7" spans="2:5">
      <c r="B7" s="152" t="s">
        <v>82</v>
      </c>
      <c r="C7" s="152" t="s">
        <v>739</v>
      </c>
      <c r="D7" s="153"/>
      <c r="E7" s="116"/>
    </row>
    <row r="8" spans="2:5">
      <c r="B8" s="152" t="s">
        <v>83</v>
      </c>
      <c r="C8" s="152" t="s">
        <v>17</v>
      </c>
      <c r="D8" s="153"/>
      <c r="E8" s="116"/>
    </row>
    <row r="9" spans="2:5">
      <c r="B9" s="154"/>
      <c r="C9" s="152" t="s">
        <v>18</v>
      </c>
      <c r="D9" s="153"/>
      <c r="E9" s="116"/>
    </row>
    <row r="10" spans="2:5">
      <c r="B10" s="152"/>
      <c r="C10" s="152" t="s">
        <v>19</v>
      </c>
      <c r="D10" s="153"/>
      <c r="E10" s="116"/>
    </row>
    <row r="11" spans="2:5">
      <c r="B11" s="152"/>
      <c r="C11" s="152" t="s">
        <v>84</v>
      </c>
      <c r="D11" s="153"/>
      <c r="E11" s="116"/>
    </row>
    <row r="12" spans="2:5">
      <c r="B12" s="152"/>
      <c r="C12" s="152" t="s">
        <v>20</v>
      </c>
      <c r="D12" s="153"/>
      <c r="E12" s="116"/>
    </row>
    <row r="13" spans="2:5">
      <c r="B13" s="48"/>
      <c r="C13" s="48" t="s">
        <v>21</v>
      </c>
      <c r="D13" s="52"/>
      <c r="E13" s="116"/>
    </row>
    <row r="14" spans="2:5">
      <c r="B14" s="150" t="s">
        <v>85</v>
      </c>
      <c r="C14" s="150" t="s">
        <v>22</v>
      </c>
      <c r="D14" s="151">
        <v>10</v>
      </c>
      <c r="E14" s="116"/>
    </row>
    <row r="15" spans="2:5">
      <c r="B15" s="152" t="s">
        <v>86</v>
      </c>
      <c r="C15" s="152" t="s">
        <v>23</v>
      </c>
      <c r="D15" s="153"/>
      <c r="E15" s="116"/>
    </row>
    <row r="16" spans="2:5">
      <c r="B16" s="152" t="s">
        <v>87</v>
      </c>
      <c r="C16" s="152" t="s">
        <v>88</v>
      </c>
      <c r="D16" s="153"/>
      <c r="E16" s="116"/>
    </row>
    <row r="17" spans="2:5">
      <c r="B17" s="152" t="s">
        <v>24</v>
      </c>
      <c r="C17" s="152" t="s">
        <v>25</v>
      </c>
      <c r="D17" s="153"/>
      <c r="E17" s="116"/>
    </row>
    <row r="18" spans="2:5">
      <c r="B18" s="152"/>
      <c r="C18" s="152" t="s">
        <v>26</v>
      </c>
      <c r="D18" s="153"/>
      <c r="E18" s="116"/>
    </row>
    <row r="19" spans="2:5">
      <c r="B19" s="48"/>
      <c r="C19" s="48" t="s">
        <v>27</v>
      </c>
      <c r="D19" s="52"/>
      <c r="E19" s="116"/>
    </row>
    <row r="20" spans="2:5">
      <c r="B20" s="155" t="s">
        <v>38</v>
      </c>
      <c r="C20" s="156"/>
      <c r="D20" s="157">
        <f>SUM(D5:D19)</f>
        <v>15</v>
      </c>
      <c r="E20" s="116"/>
    </row>
    <row r="21" spans="2:5">
      <c r="B21" s="158" t="s">
        <v>39</v>
      </c>
      <c r="C21" s="703" t="s">
        <v>40</v>
      </c>
      <c r="D21" s="704"/>
      <c r="E21" s="117"/>
    </row>
    <row r="22" spans="2:5">
      <c r="B22" s="86"/>
      <c r="C22" s="49"/>
      <c r="D22" s="49"/>
      <c r="E22" s="49"/>
    </row>
    <row r="23" spans="2:5">
      <c r="B23" s="87"/>
      <c r="C23" s="49"/>
      <c r="D23" s="49"/>
      <c r="E23" s="49"/>
    </row>
    <row r="24" spans="2:5">
      <c r="B24" s="702" t="s">
        <v>125</v>
      </c>
      <c r="C24" s="702"/>
      <c r="D24" s="702"/>
      <c r="E24" s="114"/>
    </row>
    <row r="25" spans="2:5">
      <c r="B25" s="148" t="s">
        <v>240</v>
      </c>
      <c r="C25" s="149" t="s">
        <v>12</v>
      </c>
      <c r="D25" s="148" t="s">
        <v>222</v>
      </c>
      <c r="E25" s="115"/>
    </row>
    <row r="26" spans="2:5" ht="13.7" customHeight="1">
      <c r="B26" s="152" t="s">
        <v>89</v>
      </c>
      <c r="C26" s="150" t="s">
        <v>28</v>
      </c>
      <c r="D26" s="151">
        <v>2</v>
      </c>
      <c r="E26" s="116"/>
    </row>
    <row r="27" spans="2:5">
      <c r="B27" s="152"/>
      <c r="C27" s="152" t="s">
        <v>29</v>
      </c>
      <c r="D27" s="153"/>
      <c r="E27" s="116"/>
    </row>
    <row r="28" spans="2:5">
      <c r="B28" s="152"/>
      <c r="C28" s="152" t="s">
        <v>90</v>
      </c>
      <c r="D28" s="153"/>
      <c r="E28" s="116"/>
    </row>
    <row r="29" spans="2:5">
      <c r="B29" s="48"/>
      <c r="C29" s="48" t="s">
        <v>30</v>
      </c>
      <c r="D29" s="52"/>
      <c r="E29" s="116"/>
    </row>
    <row r="30" spans="2:5">
      <c r="B30" s="152" t="s">
        <v>91</v>
      </c>
      <c r="C30" s="152" t="s">
        <v>92</v>
      </c>
      <c r="D30" s="153">
        <v>7</v>
      </c>
      <c r="E30" s="116"/>
    </row>
    <row r="31" spans="2:5">
      <c r="B31" s="152"/>
      <c r="C31" s="152" t="s">
        <v>31</v>
      </c>
      <c r="D31" s="153"/>
      <c r="E31" s="116"/>
    </row>
    <row r="32" spans="2:5" ht="13.7" customHeight="1">
      <c r="B32" s="152"/>
      <c r="C32" s="152" t="s">
        <v>93</v>
      </c>
      <c r="D32" s="153"/>
      <c r="E32" s="116"/>
    </row>
    <row r="33" spans="2:5">
      <c r="B33" s="48"/>
      <c r="C33" s="48" t="s">
        <v>32</v>
      </c>
      <c r="D33" s="52"/>
      <c r="E33" s="116"/>
    </row>
    <row r="34" spans="2:5">
      <c r="B34" s="152" t="s">
        <v>94</v>
      </c>
      <c r="C34" s="152" t="s">
        <v>95</v>
      </c>
      <c r="D34" s="153">
        <v>8.5</v>
      </c>
      <c r="E34" s="116"/>
    </row>
    <row r="35" spans="2:5">
      <c r="B35" s="152"/>
      <c r="C35" s="152" t="s">
        <v>33</v>
      </c>
      <c r="D35" s="153"/>
      <c r="E35" s="116"/>
    </row>
    <row r="36" spans="2:5">
      <c r="B36" s="152"/>
      <c r="C36" s="152" t="s">
        <v>96</v>
      </c>
      <c r="D36" s="153"/>
      <c r="E36" s="116"/>
    </row>
    <row r="37" spans="2:5">
      <c r="B37" s="152"/>
      <c r="C37" s="152" t="s">
        <v>34</v>
      </c>
      <c r="D37" s="153"/>
      <c r="E37" s="116"/>
    </row>
    <row r="38" spans="2:5">
      <c r="B38" s="152"/>
      <c r="C38" s="152" t="s">
        <v>128</v>
      </c>
      <c r="D38" s="153"/>
      <c r="E38" s="116"/>
    </row>
    <row r="39" spans="2:5">
      <c r="B39" s="48"/>
      <c r="C39" s="48" t="s">
        <v>35</v>
      </c>
      <c r="D39" s="52"/>
      <c r="E39" s="116"/>
    </row>
    <row r="40" spans="2:5">
      <c r="B40" s="155" t="s">
        <v>38</v>
      </c>
      <c r="C40" s="156"/>
      <c r="D40" s="157">
        <f>SUM(D26:D39)</f>
        <v>17.5</v>
      </c>
      <c r="E40" s="116"/>
    </row>
    <row r="41" spans="2:5">
      <c r="B41" s="158" t="s">
        <v>39</v>
      </c>
      <c r="C41" s="703" t="s">
        <v>40</v>
      </c>
      <c r="D41" s="704"/>
      <c r="E41" s="117"/>
    </row>
    <row r="42" spans="2:5">
      <c r="B42" s="86"/>
      <c r="C42" s="49"/>
      <c r="D42" s="49"/>
      <c r="E42" s="49"/>
    </row>
    <row r="43" spans="2:5" ht="14.45" customHeight="1">
      <c r="B43" s="49"/>
      <c r="C43" s="49"/>
      <c r="D43" s="49"/>
      <c r="E43" s="49"/>
    </row>
    <row r="44" spans="2:5" ht="13.7" customHeight="1">
      <c r="B44" s="702" t="s">
        <v>126</v>
      </c>
      <c r="C44" s="702"/>
      <c r="D44" s="702"/>
      <c r="E44" s="114"/>
    </row>
    <row r="45" spans="2:5" s="47" customFormat="1">
      <c r="B45" s="148" t="s">
        <v>240</v>
      </c>
      <c r="C45" s="149" t="s">
        <v>12</v>
      </c>
      <c r="D45" s="148" t="s">
        <v>222</v>
      </c>
      <c r="E45" s="115"/>
    </row>
    <row r="46" spans="2:5" s="47" customFormat="1" ht="13.7" customHeight="1">
      <c r="B46" s="150" t="s">
        <v>97</v>
      </c>
      <c r="C46" s="150" t="s">
        <v>98</v>
      </c>
      <c r="D46" s="151">
        <v>6</v>
      </c>
      <c r="E46" s="116"/>
    </row>
    <row r="47" spans="2:5" s="47" customFormat="1">
      <c r="B47" s="152" t="s">
        <v>99</v>
      </c>
      <c r="C47" s="152" t="s">
        <v>100</v>
      </c>
      <c r="D47" s="153"/>
      <c r="E47" s="116"/>
    </row>
    <row r="48" spans="2:5" s="47" customFormat="1">
      <c r="B48" s="152"/>
      <c r="C48" s="152" t="s">
        <v>101</v>
      </c>
      <c r="D48" s="153"/>
      <c r="E48" s="116"/>
    </row>
    <row r="49" spans="2:5" s="47" customFormat="1">
      <c r="B49" s="152"/>
      <c r="C49" s="152" t="s">
        <v>740</v>
      </c>
      <c r="D49" s="153"/>
      <c r="E49" s="116"/>
    </row>
    <row r="50" spans="2:5" s="47" customFormat="1">
      <c r="B50" s="150" t="s">
        <v>102</v>
      </c>
      <c r="C50" s="150" t="s">
        <v>103</v>
      </c>
      <c r="D50" s="151">
        <v>6.5</v>
      </c>
      <c r="E50" s="116"/>
    </row>
    <row r="51" spans="2:5" s="47" customFormat="1">
      <c r="B51" s="152"/>
      <c r="C51" s="152" t="s">
        <v>104</v>
      </c>
      <c r="D51" s="153"/>
      <c r="E51" s="116"/>
    </row>
    <row r="52" spans="2:5" s="47" customFormat="1">
      <c r="B52" s="152"/>
      <c r="C52" s="152" t="s">
        <v>105</v>
      </c>
      <c r="D52" s="153"/>
      <c r="E52" s="116"/>
    </row>
    <row r="53" spans="2:5" s="47" customFormat="1">
      <c r="B53" s="152"/>
      <c r="C53" s="152" t="s">
        <v>36</v>
      </c>
      <c r="D53" s="153"/>
      <c r="E53" s="116"/>
    </row>
    <row r="54" spans="2:5" s="47" customFormat="1">
      <c r="B54" s="48"/>
      <c r="C54" s="48" t="s">
        <v>37</v>
      </c>
      <c r="D54" s="52"/>
      <c r="E54" s="116"/>
    </row>
    <row r="55" spans="2:5" s="47" customFormat="1">
      <c r="B55" s="159" t="s">
        <v>129</v>
      </c>
      <c r="C55" s="160" t="s">
        <v>741</v>
      </c>
      <c r="D55" s="157">
        <v>0.5</v>
      </c>
      <c r="E55" s="116"/>
    </row>
    <row r="56" spans="2:5" s="47" customFormat="1">
      <c r="B56" s="155" t="s">
        <v>38</v>
      </c>
      <c r="C56" s="156"/>
      <c r="D56" s="157">
        <f>SUM(D46:D55)</f>
        <v>13</v>
      </c>
      <c r="E56" s="116"/>
    </row>
    <row r="57" spans="2:5" s="47" customFormat="1">
      <c r="B57" s="158" t="s">
        <v>39</v>
      </c>
      <c r="C57" s="703" t="s">
        <v>40</v>
      </c>
      <c r="D57" s="704"/>
      <c r="E57" s="117"/>
    </row>
    <row r="58" spans="2:5" s="47" customFormat="1">
      <c r="B58" s="86"/>
      <c r="C58" s="49"/>
      <c r="D58" s="49"/>
      <c r="E58" s="49"/>
    </row>
    <row r="59" spans="2:5" s="47" customFormat="1"/>
    <row r="60" spans="2:5" ht="13.7" customHeight="1">
      <c r="B60" s="702" t="s">
        <v>742</v>
      </c>
      <c r="C60" s="702"/>
      <c r="D60" s="702"/>
      <c r="E60" s="114"/>
    </row>
    <row r="61" spans="2:5" s="47" customFormat="1">
      <c r="B61" s="148" t="s">
        <v>240</v>
      </c>
      <c r="C61" s="149" t="s">
        <v>12</v>
      </c>
      <c r="D61" s="148" t="s">
        <v>222</v>
      </c>
      <c r="E61" s="115"/>
    </row>
    <row r="62" spans="2:5" s="47" customFormat="1" ht="13.7" customHeight="1">
      <c r="B62" s="161" t="s">
        <v>107</v>
      </c>
      <c r="C62" s="150" t="s">
        <v>130</v>
      </c>
      <c r="D62" s="151">
        <v>2</v>
      </c>
      <c r="E62" s="116"/>
    </row>
    <row r="63" spans="2:5" s="47" customFormat="1">
      <c r="B63" s="162" t="s">
        <v>41</v>
      </c>
      <c r="C63" s="152" t="s">
        <v>131</v>
      </c>
      <c r="D63" s="153"/>
      <c r="E63" s="116"/>
    </row>
    <row r="64" spans="2:5" s="47" customFormat="1">
      <c r="B64" s="48"/>
      <c r="C64" s="152" t="s">
        <v>108</v>
      </c>
      <c r="D64" s="153"/>
      <c r="E64" s="116"/>
    </row>
    <row r="65" spans="2:5" s="47" customFormat="1">
      <c r="B65" s="162" t="s">
        <v>132</v>
      </c>
      <c r="C65" s="150" t="s">
        <v>109</v>
      </c>
      <c r="D65" s="151">
        <v>2</v>
      </c>
      <c r="E65" s="116"/>
    </row>
    <row r="66" spans="2:5" s="47" customFormat="1">
      <c r="B66" s="162" t="s">
        <v>133</v>
      </c>
      <c r="C66" s="152" t="s">
        <v>45</v>
      </c>
      <c r="D66" s="153"/>
      <c r="E66" s="116"/>
    </row>
    <row r="67" spans="2:5" s="47" customFormat="1">
      <c r="B67" s="162"/>
      <c r="C67" s="152" t="s">
        <v>110</v>
      </c>
      <c r="D67" s="153"/>
      <c r="E67" s="116"/>
    </row>
    <row r="68" spans="2:5" s="47" customFormat="1">
      <c r="B68" s="162"/>
      <c r="C68" s="152" t="s">
        <v>111</v>
      </c>
      <c r="D68" s="153"/>
      <c r="E68" s="116"/>
    </row>
    <row r="69" spans="2:5" s="47" customFormat="1">
      <c r="B69" s="48"/>
      <c r="C69" s="152" t="s">
        <v>134</v>
      </c>
      <c r="D69" s="153"/>
      <c r="E69" s="116"/>
    </row>
    <row r="70" spans="2:5" s="47" customFormat="1">
      <c r="B70" s="162" t="s">
        <v>135</v>
      </c>
      <c r="C70" s="150" t="s">
        <v>136</v>
      </c>
      <c r="D70" s="151">
        <v>2</v>
      </c>
      <c r="E70" s="116"/>
    </row>
    <row r="71" spans="2:5" s="47" customFormat="1">
      <c r="B71" s="162" t="s">
        <v>112</v>
      </c>
      <c r="C71" s="152" t="s">
        <v>113</v>
      </c>
      <c r="D71" s="153"/>
      <c r="E71" s="116"/>
    </row>
    <row r="72" spans="2:5" s="47" customFormat="1">
      <c r="B72" s="162"/>
      <c r="C72" s="152" t="s">
        <v>137</v>
      </c>
      <c r="D72" s="153"/>
      <c r="E72" s="116"/>
    </row>
    <row r="73" spans="2:5" s="47" customFormat="1">
      <c r="B73" s="162"/>
      <c r="C73" s="152" t="s">
        <v>138</v>
      </c>
      <c r="D73" s="153"/>
      <c r="E73" s="116"/>
    </row>
    <row r="74" spans="2:5" s="47" customFormat="1">
      <c r="B74" s="161" t="s">
        <v>114</v>
      </c>
      <c r="C74" s="150" t="s">
        <v>743</v>
      </c>
      <c r="D74" s="151">
        <v>9</v>
      </c>
      <c r="E74" s="116"/>
    </row>
    <row r="75" spans="2:5" s="47" customFormat="1">
      <c r="B75" s="162" t="s">
        <v>42</v>
      </c>
      <c r="C75" s="152" t="s">
        <v>43</v>
      </c>
      <c r="D75" s="153"/>
      <c r="E75" s="116"/>
    </row>
    <row r="76" spans="2:5" s="47" customFormat="1">
      <c r="B76" s="162"/>
      <c r="C76" s="152" t="s">
        <v>115</v>
      </c>
      <c r="D76" s="153"/>
      <c r="E76" s="116"/>
    </row>
    <row r="77" spans="2:5" s="47" customFormat="1">
      <c r="B77" s="162"/>
      <c r="C77" s="152" t="s">
        <v>44</v>
      </c>
      <c r="D77" s="153"/>
      <c r="E77" s="116"/>
    </row>
    <row r="78" spans="2:5" s="47" customFormat="1">
      <c r="B78" s="162"/>
      <c r="C78" s="152" t="s">
        <v>744</v>
      </c>
      <c r="D78" s="153"/>
      <c r="E78" s="116"/>
    </row>
    <row r="79" spans="2:5" s="47" customFormat="1">
      <c r="B79" s="162"/>
      <c r="C79" s="152" t="s">
        <v>139</v>
      </c>
      <c r="D79" s="153"/>
      <c r="E79" s="116"/>
    </row>
    <row r="80" spans="2:5" s="47" customFormat="1">
      <c r="B80" s="150" t="s">
        <v>116</v>
      </c>
      <c r="C80" s="150" t="s">
        <v>117</v>
      </c>
      <c r="D80" s="151">
        <v>2</v>
      </c>
      <c r="E80" s="116"/>
    </row>
    <row r="81" spans="2:5" s="47" customFormat="1">
      <c r="B81" s="152" t="s">
        <v>118</v>
      </c>
      <c r="C81" s="152" t="s">
        <v>119</v>
      </c>
      <c r="D81" s="153"/>
      <c r="E81" s="116"/>
    </row>
    <row r="82" spans="2:5" ht="14.45" customHeight="1">
      <c r="B82" s="48"/>
      <c r="C82" s="48" t="s">
        <v>120</v>
      </c>
      <c r="D82" s="52"/>
      <c r="E82" s="116"/>
    </row>
    <row r="83" spans="2:5" ht="13.7" customHeight="1">
      <c r="B83" s="161" t="s">
        <v>121</v>
      </c>
      <c r="C83" s="150" t="s">
        <v>122</v>
      </c>
      <c r="D83" s="151">
        <v>2</v>
      </c>
      <c r="E83" s="116"/>
    </row>
    <row r="84" spans="2:5" s="51" customFormat="1">
      <c r="B84" s="162"/>
      <c r="C84" s="152" t="s">
        <v>745</v>
      </c>
      <c r="D84" s="153"/>
      <c r="E84" s="116"/>
    </row>
    <row r="85" spans="2:5" s="51" customFormat="1">
      <c r="B85" s="50"/>
      <c r="C85" s="48" t="s">
        <v>123</v>
      </c>
      <c r="D85" s="52"/>
      <c r="E85" s="116"/>
    </row>
    <row r="86" spans="2:5" s="51" customFormat="1">
      <c r="B86" s="162" t="s">
        <v>124</v>
      </c>
      <c r="C86" s="160" t="s">
        <v>106</v>
      </c>
      <c r="D86" s="157">
        <v>0.5</v>
      </c>
      <c r="E86" s="116"/>
    </row>
    <row r="87" spans="2:5" s="51" customFormat="1">
      <c r="B87" s="163" t="s">
        <v>38</v>
      </c>
      <c r="C87" s="164"/>
      <c r="D87" s="165">
        <f>SUM(D62:D86)</f>
        <v>19.5</v>
      </c>
      <c r="E87" s="116"/>
    </row>
    <row r="88" spans="2:5" s="51" customFormat="1">
      <c r="B88" s="158" t="s">
        <v>39</v>
      </c>
      <c r="C88" s="705" t="s">
        <v>40</v>
      </c>
      <c r="D88" s="704"/>
      <c r="E88" s="117"/>
    </row>
    <row r="89" spans="2:5" s="51" customFormat="1">
      <c r="B89" s="86"/>
      <c r="C89" s="49"/>
      <c r="D89" s="49"/>
      <c r="E89" s="49"/>
    </row>
    <row r="90" spans="2:5" s="51" customFormat="1">
      <c r="B90" s="47"/>
      <c r="C90" s="47"/>
      <c r="D90" s="47"/>
      <c r="E90" s="47"/>
    </row>
    <row r="91" spans="2:5" s="51" customFormat="1">
      <c r="B91" s="702" t="s">
        <v>127</v>
      </c>
      <c r="C91" s="702"/>
      <c r="D91" s="702"/>
      <c r="E91" s="114"/>
    </row>
    <row r="92" spans="2:5" s="51" customFormat="1">
      <c r="B92" s="148" t="s">
        <v>240</v>
      </c>
      <c r="C92" s="149" t="s">
        <v>12</v>
      </c>
      <c r="D92" s="148" t="s">
        <v>222</v>
      </c>
      <c r="E92" s="115"/>
    </row>
    <row r="93" spans="2:5" s="51" customFormat="1" ht="13.7" customHeight="1">
      <c r="B93" s="166" t="s">
        <v>746</v>
      </c>
      <c r="C93" s="167" t="s">
        <v>0</v>
      </c>
      <c r="D93" s="168">
        <v>3.5</v>
      </c>
      <c r="E93" s="169"/>
    </row>
    <row r="94" spans="2:5" s="51" customFormat="1">
      <c r="B94" s="170" t="s">
        <v>140</v>
      </c>
      <c r="C94" s="171" t="s">
        <v>1</v>
      </c>
      <c r="D94" s="172"/>
      <c r="E94" s="173"/>
    </row>
    <row r="95" spans="2:5" s="51" customFormat="1">
      <c r="B95" s="174"/>
      <c r="C95" s="171" t="s">
        <v>2</v>
      </c>
      <c r="D95" s="172"/>
      <c r="E95" s="173"/>
    </row>
    <row r="96" spans="2:5" s="51" customFormat="1">
      <c r="B96" s="174"/>
      <c r="C96" s="171" t="s">
        <v>180</v>
      </c>
      <c r="D96" s="172"/>
      <c r="E96" s="173"/>
    </row>
    <row r="97" spans="2:5" s="51" customFormat="1">
      <c r="B97" s="174"/>
      <c r="C97" s="171" t="s">
        <v>181</v>
      </c>
      <c r="D97" s="172"/>
      <c r="E97" s="173"/>
    </row>
    <row r="98" spans="2:5" s="51" customFormat="1">
      <c r="B98" s="175"/>
      <c r="C98" s="176" t="s">
        <v>182</v>
      </c>
      <c r="D98" s="177"/>
      <c r="E98" s="173"/>
    </row>
    <row r="99" spans="2:5" s="51" customFormat="1">
      <c r="B99" s="178" t="s">
        <v>3</v>
      </c>
      <c r="C99" s="179" t="s">
        <v>4</v>
      </c>
      <c r="D99" s="168">
        <v>3</v>
      </c>
      <c r="E99" s="169"/>
    </row>
    <row r="100" spans="2:5" s="51" customFormat="1">
      <c r="B100" s="180" t="s">
        <v>747</v>
      </c>
      <c r="C100" s="171" t="s">
        <v>5</v>
      </c>
      <c r="D100" s="172"/>
      <c r="E100" s="173"/>
    </row>
    <row r="101" spans="2:5" s="51" customFormat="1">
      <c r="B101" s="180"/>
      <c r="C101" s="171" t="s">
        <v>6</v>
      </c>
      <c r="D101" s="172"/>
      <c r="E101" s="173"/>
    </row>
    <row r="102" spans="2:5" s="51" customFormat="1">
      <c r="B102" s="175"/>
      <c r="C102" s="176" t="s">
        <v>7</v>
      </c>
      <c r="D102" s="177"/>
      <c r="E102" s="173"/>
    </row>
    <row r="103" spans="2:5" s="51" customFormat="1">
      <c r="B103" s="178" t="s">
        <v>748</v>
      </c>
      <c r="C103" s="179" t="s">
        <v>8</v>
      </c>
      <c r="D103" s="168">
        <v>6.5</v>
      </c>
      <c r="E103" s="169"/>
    </row>
    <row r="104" spans="2:5" s="51" customFormat="1">
      <c r="B104" s="180" t="s">
        <v>141</v>
      </c>
      <c r="C104" s="171" t="s">
        <v>142</v>
      </c>
      <c r="D104" s="172"/>
      <c r="E104" s="173"/>
    </row>
    <row r="105" spans="2:5" s="47" customFormat="1">
      <c r="B105" s="180"/>
      <c r="C105" s="171" t="s">
        <v>143</v>
      </c>
      <c r="D105" s="172"/>
      <c r="E105" s="173"/>
    </row>
    <row r="106" spans="2:5" s="51" customFormat="1">
      <c r="B106" s="180"/>
      <c r="C106" s="171" t="s">
        <v>144</v>
      </c>
      <c r="D106" s="172"/>
      <c r="E106" s="173"/>
    </row>
    <row r="107" spans="2:5">
      <c r="B107" s="180"/>
      <c r="C107" s="171" t="s">
        <v>749</v>
      </c>
      <c r="D107" s="172"/>
      <c r="E107" s="173"/>
    </row>
    <row r="108" spans="2:5">
      <c r="B108" s="180"/>
      <c r="C108" s="171" t="s">
        <v>9</v>
      </c>
      <c r="D108" s="172"/>
      <c r="E108" s="173"/>
    </row>
    <row r="109" spans="2:5">
      <c r="B109" s="180"/>
      <c r="C109" s="171" t="s">
        <v>10</v>
      </c>
      <c r="D109" s="172"/>
      <c r="E109" s="173"/>
    </row>
    <row r="110" spans="2:5">
      <c r="B110" s="180"/>
      <c r="C110" s="171" t="s">
        <v>11</v>
      </c>
      <c r="D110" s="172"/>
      <c r="E110" s="173"/>
    </row>
    <row r="111" spans="2:5">
      <c r="B111" s="180"/>
      <c r="C111" s="171" t="s">
        <v>145</v>
      </c>
      <c r="D111" s="172"/>
      <c r="E111" s="173"/>
    </row>
    <row r="112" spans="2:5">
      <c r="B112" s="180"/>
      <c r="C112" s="171" t="s">
        <v>750</v>
      </c>
      <c r="D112" s="172"/>
      <c r="E112" s="173"/>
    </row>
    <row r="113" spans="2:5">
      <c r="B113" s="180"/>
      <c r="C113" s="176" t="s">
        <v>751</v>
      </c>
      <c r="D113" s="177"/>
      <c r="E113" s="173"/>
    </row>
    <row r="114" spans="2:5">
      <c r="B114" s="163" t="s">
        <v>38</v>
      </c>
      <c r="C114" s="156"/>
      <c r="D114" s="157">
        <f>SUM(D93:D113)</f>
        <v>13</v>
      </c>
      <c r="E114" s="116"/>
    </row>
    <row r="115" spans="2:5">
      <c r="B115" s="181" t="s">
        <v>39</v>
      </c>
      <c r="C115" s="182" t="s">
        <v>752</v>
      </c>
      <c r="D115" s="183"/>
      <c r="E115" s="184"/>
    </row>
    <row r="116" spans="2:5">
      <c r="B116" s="86"/>
      <c r="C116" s="49"/>
      <c r="D116" s="49"/>
      <c r="E116" s="49"/>
    </row>
    <row r="117" spans="2:5">
      <c r="B117" s="86"/>
      <c r="C117" s="49"/>
      <c r="D117" s="49"/>
      <c r="E117" s="49"/>
    </row>
    <row r="118" spans="2:5" ht="13.7" customHeight="1">
      <c r="B118" s="702" t="s">
        <v>647</v>
      </c>
      <c r="C118" s="702"/>
      <c r="D118" s="702"/>
    </row>
    <row r="119" spans="2:5">
      <c r="B119" s="148" t="s">
        <v>240</v>
      </c>
      <c r="C119" s="149" t="s">
        <v>12</v>
      </c>
      <c r="D119" s="148" t="s">
        <v>222</v>
      </c>
    </row>
    <row r="120" spans="2:5">
      <c r="B120" s="185" t="s">
        <v>617</v>
      </c>
      <c r="C120" s="185" t="s">
        <v>618</v>
      </c>
      <c r="D120" s="186">
        <v>13</v>
      </c>
    </row>
    <row r="121" spans="2:5">
      <c r="B121" s="187"/>
      <c r="C121" s="188" t="s">
        <v>753</v>
      </c>
      <c r="D121" s="189"/>
    </row>
    <row r="122" spans="2:5">
      <c r="B122" s="187"/>
      <c r="C122" s="190" t="s">
        <v>619</v>
      </c>
      <c r="D122" s="189"/>
    </row>
    <row r="123" spans="2:5">
      <c r="B123" s="187"/>
      <c r="C123" s="188" t="s">
        <v>620</v>
      </c>
      <c r="D123" s="189"/>
    </row>
    <row r="124" spans="2:5">
      <c r="B124" s="187"/>
      <c r="C124" s="187" t="s">
        <v>621</v>
      </c>
      <c r="D124" s="191"/>
    </row>
    <row r="125" spans="2:5">
      <c r="B125" s="187"/>
      <c r="C125" s="188" t="s">
        <v>622</v>
      </c>
      <c r="D125" s="191"/>
    </row>
    <row r="126" spans="2:5">
      <c r="B126" s="187"/>
      <c r="C126" s="188" t="s">
        <v>623</v>
      </c>
      <c r="D126" s="191"/>
    </row>
    <row r="127" spans="2:5">
      <c r="B127" s="187"/>
      <c r="C127" s="187" t="s">
        <v>624</v>
      </c>
      <c r="D127" s="191"/>
    </row>
    <row r="128" spans="2:5">
      <c r="B128" s="187"/>
      <c r="C128" s="188" t="s">
        <v>625</v>
      </c>
      <c r="D128" s="191"/>
    </row>
    <row r="129" spans="2:4">
      <c r="B129" s="187"/>
      <c r="C129" s="188" t="s">
        <v>626</v>
      </c>
      <c r="D129" s="191"/>
    </row>
    <row r="130" spans="2:4">
      <c r="B130" s="187"/>
      <c r="C130" s="188" t="s">
        <v>627</v>
      </c>
      <c r="D130" s="191"/>
    </row>
    <row r="131" spans="2:4">
      <c r="B131" s="187"/>
      <c r="C131" s="187" t="s">
        <v>628</v>
      </c>
      <c r="D131" s="192"/>
    </row>
    <row r="132" spans="2:4">
      <c r="B132" s="187"/>
      <c r="C132" s="188" t="s">
        <v>754</v>
      </c>
      <c r="D132" s="192"/>
    </row>
    <row r="133" spans="2:4">
      <c r="B133" s="119"/>
      <c r="C133" s="120" t="s">
        <v>629</v>
      </c>
      <c r="D133" s="121"/>
    </row>
    <row r="134" spans="2:4">
      <c r="B134" s="185" t="s">
        <v>755</v>
      </c>
      <c r="C134" s="185" t="s">
        <v>630</v>
      </c>
      <c r="D134" s="193">
        <v>13</v>
      </c>
    </row>
    <row r="135" spans="2:4">
      <c r="B135" s="187"/>
      <c r="C135" s="188" t="s">
        <v>631</v>
      </c>
      <c r="D135" s="191"/>
    </row>
    <row r="136" spans="2:4">
      <c r="B136" s="187"/>
      <c r="C136" s="188" t="s">
        <v>756</v>
      </c>
      <c r="D136" s="191"/>
    </row>
    <row r="137" spans="2:4">
      <c r="B137" s="187"/>
      <c r="C137" s="187" t="s">
        <v>757</v>
      </c>
      <c r="D137" s="187"/>
    </row>
    <row r="138" spans="2:4">
      <c r="B138" s="187"/>
      <c r="C138" s="188" t="s">
        <v>758</v>
      </c>
      <c r="D138" s="187"/>
    </row>
    <row r="139" spans="2:4">
      <c r="B139" s="119"/>
      <c r="C139" s="120" t="s">
        <v>759</v>
      </c>
      <c r="D139" s="119"/>
    </row>
    <row r="140" spans="2:4">
      <c r="B140" s="185" t="s">
        <v>632</v>
      </c>
      <c r="C140" s="194" t="s">
        <v>633</v>
      </c>
      <c r="D140" s="193">
        <v>13</v>
      </c>
    </row>
    <row r="141" spans="2:4">
      <c r="B141" s="187"/>
      <c r="C141" s="188" t="s">
        <v>760</v>
      </c>
      <c r="D141" s="191"/>
    </row>
    <row r="142" spans="2:4">
      <c r="B142" s="187"/>
      <c r="C142" s="190" t="s">
        <v>761</v>
      </c>
      <c r="D142" s="191"/>
    </row>
    <row r="143" spans="2:4">
      <c r="B143" s="187"/>
      <c r="C143" s="188" t="s">
        <v>762</v>
      </c>
      <c r="D143" s="191"/>
    </row>
    <row r="144" spans="2:4">
      <c r="B144" s="187"/>
      <c r="C144" s="187" t="s">
        <v>634</v>
      </c>
      <c r="D144" s="191"/>
    </row>
    <row r="145" spans="2:5">
      <c r="B145" s="187"/>
      <c r="C145" s="188" t="s">
        <v>763</v>
      </c>
      <c r="D145" s="187"/>
    </row>
    <row r="146" spans="2:5">
      <c r="B146" s="187"/>
      <c r="C146" s="187" t="s">
        <v>635</v>
      </c>
      <c r="D146" s="187"/>
    </row>
    <row r="147" spans="2:5">
      <c r="B147" s="187"/>
      <c r="C147" s="188" t="s">
        <v>636</v>
      </c>
      <c r="D147" s="187"/>
    </row>
    <row r="148" spans="2:5">
      <c r="B148" s="187"/>
      <c r="C148" s="187" t="s">
        <v>637</v>
      </c>
      <c r="D148" s="191"/>
    </row>
    <row r="149" spans="2:5">
      <c r="B149" s="187"/>
      <c r="C149" s="188" t="s">
        <v>638</v>
      </c>
      <c r="D149" s="191"/>
    </row>
    <row r="150" spans="2:5">
      <c r="B150" s="187"/>
      <c r="C150" s="195" t="s">
        <v>639</v>
      </c>
      <c r="D150" s="191"/>
    </row>
    <row r="151" spans="2:5">
      <c r="B151" s="119"/>
      <c r="C151" s="122" t="s">
        <v>764</v>
      </c>
      <c r="D151" s="136"/>
    </row>
    <row r="152" spans="2:5">
      <c r="B152" s="163" t="s">
        <v>38</v>
      </c>
      <c r="C152" s="156"/>
      <c r="D152" s="157">
        <f>SUM(D120:D151)</f>
        <v>39</v>
      </c>
    </row>
    <row r="153" spans="2:5">
      <c r="B153" s="181" t="s">
        <v>39</v>
      </c>
      <c r="C153" s="182" t="s">
        <v>146</v>
      </c>
      <c r="D153" s="183"/>
    </row>
    <row r="156" spans="2:5">
      <c r="B156" s="164" t="s">
        <v>421</v>
      </c>
      <c r="C156" s="700" t="s">
        <v>481</v>
      </c>
      <c r="D156" s="700"/>
      <c r="E156" s="118"/>
    </row>
  </sheetData>
  <mergeCells count="12">
    <mergeCell ref="C156:D156"/>
    <mergeCell ref="B1:D1"/>
    <mergeCell ref="B3:D3"/>
    <mergeCell ref="C21:D21"/>
    <mergeCell ref="B24:D24"/>
    <mergeCell ref="C41:D41"/>
    <mergeCell ref="B44:D44"/>
    <mergeCell ref="C57:D57"/>
    <mergeCell ref="B60:D60"/>
    <mergeCell ref="C88:D88"/>
    <mergeCell ref="B91:D91"/>
    <mergeCell ref="B118:D118"/>
  </mergeCells>
  <phoneticPr fontId="3"/>
  <conditionalFormatting sqref="C115:E115">
    <cfRule type="expression" dxfId="30" priority="16" stopIfTrue="1">
      <formula>IF(#REF!&lt;#REF!,TRUE,FALSE)</formula>
    </cfRule>
  </conditionalFormatting>
  <conditionalFormatting sqref="C111">
    <cfRule type="expression" dxfId="29" priority="17" stopIfTrue="1">
      <formula>IF(#REF!&lt;#REF!,TRUE,FALSE)</formula>
    </cfRule>
  </conditionalFormatting>
  <conditionalFormatting sqref="C88:E88">
    <cfRule type="expression" dxfId="28" priority="18" stopIfTrue="1">
      <formula>IF(#REF!&lt;#REF!,TRUE,FALSE)</formula>
    </cfRule>
  </conditionalFormatting>
  <conditionalFormatting sqref="C121 C123 D124 D127">
    <cfRule type="expression" dxfId="27" priority="14" stopIfTrue="1">
      <formula>IF(#REF!&lt;#REF!,TRUE,FALSE)</formula>
    </cfRule>
  </conditionalFormatting>
  <conditionalFormatting sqref="B120">
    <cfRule type="expression" dxfId="26" priority="15" stopIfTrue="1">
      <formula>IF(#REF!&lt;#REF!,TRUE,FALSE)</formula>
    </cfRule>
  </conditionalFormatting>
  <conditionalFormatting sqref="C153:D153">
    <cfRule type="expression" dxfId="25" priority="13" stopIfTrue="1">
      <formula>IF(#REF!&lt;#REF!,TRUE,FALSE)</formula>
    </cfRule>
  </conditionalFormatting>
  <conditionalFormatting sqref="C125:C126">
    <cfRule type="expression" dxfId="24" priority="12" stopIfTrue="1">
      <formula>IF(#REF!&lt;#REF!,TRUE,FALSE)</formula>
    </cfRule>
  </conditionalFormatting>
  <conditionalFormatting sqref="C128:C130">
    <cfRule type="expression" dxfId="23" priority="11" stopIfTrue="1">
      <formula>IF(#REF!&lt;#REF!,TRUE,FALSE)</formula>
    </cfRule>
  </conditionalFormatting>
  <conditionalFormatting sqref="C132:C133">
    <cfRule type="expression" dxfId="22" priority="10" stopIfTrue="1">
      <formula>IF(#REF!&lt;#REF!,TRUE,FALSE)</formula>
    </cfRule>
  </conditionalFormatting>
  <conditionalFormatting sqref="C135">
    <cfRule type="expression" dxfId="21" priority="9" stopIfTrue="1">
      <formula>IF(#REF!&lt;#REF!,TRUE,FALSE)</formula>
    </cfRule>
  </conditionalFormatting>
  <conditionalFormatting sqref="C136">
    <cfRule type="expression" dxfId="20" priority="8" stopIfTrue="1">
      <formula>IF(#REF!&lt;#REF!,TRUE,FALSE)</formula>
    </cfRule>
  </conditionalFormatting>
  <conditionalFormatting sqref="C138:C139">
    <cfRule type="expression" dxfId="19" priority="7" stopIfTrue="1">
      <formula>IF(#REF!&lt;#REF!,TRUE,FALSE)</formula>
    </cfRule>
  </conditionalFormatting>
  <conditionalFormatting sqref="C141">
    <cfRule type="expression" dxfId="18" priority="6" stopIfTrue="1">
      <formula>IF(#REF!&lt;#REF!,TRUE,FALSE)</formula>
    </cfRule>
  </conditionalFormatting>
  <conditionalFormatting sqref="C143">
    <cfRule type="expression" dxfId="17" priority="5" stopIfTrue="1">
      <formula>IF(#REF!&lt;#REF!,TRUE,FALSE)</formula>
    </cfRule>
  </conditionalFormatting>
  <conditionalFormatting sqref="C145">
    <cfRule type="expression" dxfId="16" priority="4" stopIfTrue="1">
      <formula>IF(#REF!&lt;#REF!,TRUE,FALSE)</formula>
    </cfRule>
  </conditionalFormatting>
  <conditionalFormatting sqref="C147">
    <cfRule type="expression" dxfId="15" priority="3" stopIfTrue="1">
      <formula>IF(#REF!&lt;#REF!,TRUE,FALSE)</formula>
    </cfRule>
  </conditionalFormatting>
  <conditionalFormatting sqref="C149">
    <cfRule type="expression" dxfId="14" priority="2" stopIfTrue="1">
      <formula>IF(#REF!&lt;#REF!,TRUE,FALSE)</formula>
    </cfRule>
  </conditionalFormatting>
  <conditionalFormatting sqref="C151">
    <cfRule type="expression" dxfId="13" priority="1" stopIfTrue="1">
      <formula>IF(#REF!&lt;#REF!,TRUE,FALSE)</formula>
    </cfRule>
  </conditionalFormatting>
  <conditionalFormatting sqref="C5:C6 C46:C55 C26:C41 C62:C86 C8:C21">
    <cfRule type="expression" dxfId="12" priority="19" stopIfTrue="1">
      <formula>IF(#REF!&lt;#REF!,TRUE,FALSE)</formula>
    </cfRule>
  </conditionalFormatting>
  <conditionalFormatting sqref="B5:B6 B46:B55 B26:B41 B62:B86 B10:B21">
    <cfRule type="expression" dxfId="11" priority="20" stopIfTrue="1">
      <formula>IF(#REF!&lt;#REF!,TRUE,FALSE)</formula>
    </cfRule>
  </conditionalFormatting>
  <conditionalFormatting sqref="D94:E113 D5:E21 D46:E55 D26:E41 D62:E86">
    <cfRule type="expression" dxfId="10" priority="21" stopIfTrue="1">
      <formula>IF(#REF!&lt;#REF!,TRUE,FALSE)</formula>
    </cfRule>
  </conditionalFormatting>
  <conditionalFormatting sqref="B94 B98:B113">
    <cfRule type="expression" dxfId="9" priority="22" stopIfTrue="1">
      <formula>IF(#REF!&lt;#REF!,TRUE,FALSE)</formula>
    </cfRule>
  </conditionalFormatting>
  <conditionalFormatting sqref="C41:E41 C21:E21 C57:E57">
    <cfRule type="expression" dxfId="8" priority="23" stopIfTrue="1">
      <formula>IF(#REF!&lt;#REF!,TRUE,FALSE)</formula>
    </cfRule>
  </conditionalFormatting>
  <conditionalFormatting sqref="C94:C109">
    <cfRule type="expression" dxfId="7" priority="24" stopIfTrue="1">
      <formula>IF(#REF!&lt;#REF!,TRUE,FALSE)</formula>
    </cfRule>
  </conditionalFormatting>
  <conditionalFormatting sqref="C110">
    <cfRule type="expression" dxfId="6" priority="25" stopIfTrue="1">
      <formula>IF(#REF!&lt;#REF!,TRUE,FALSE)</formula>
    </cfRule>
  </conditionalFormatting>
  <conditionalFormatting sqref="C112:C113">
    <cfRule type="expression" dxfId="5" priority="26" stopIfTrue="1">
      <formula>IF(#REF!&lt;#REF!,TRUE,FALSE)</formula>
    </cfRule>
  </conditionalFormatting>
  <conditionalFormatting sqref="B7:B8">
    <cfRule type="expression" dxfId="4" priority="27" stopIfTrue="1">
      <formula>IF(#REF!&lt;#REF!,TRUE,FALSE)</formula>
    </cfRule>
  </conditionalFormatting>
  <conditionalFormatting sqref="C7">
    <cfRule type="expression" dxfId="3" priority="28" stopIfTrue="1">
      <formula>IF(#REF!&lt;#REF!,TRUE,FALSE)</formula>
    </cfRule>
  </conditionalFormatting>
  <conditionalFormatting sqref="C120">
    <cfRule type="expression" dxfId="2" priority="29" stopIfTrue="1">
      <formula>IF(#REF!&lt;#REF!,TRUE,FALSE)</formula>
    </cfRule>
  </conditionalFormatting>
  <conditionalFormatting sqref="C122">
    <cfRule type="expression" dxfId="1" priority="30" stopIfTrue="1">
      <formula>IF(#REF!&lt;#REF!,TRUE,FALSE)</formula>
    </cfRule>
  </conditionalFormatting>
  <conditionalFormatting sqref="C124">
    <cfRule type="expression" dxfId="0" priority="31" stopIfTrue="1">
      <formula>IF(#REF!&lt;#REF!,TRUE,FALSE)</formula>
    </cfRule>
  </conditionalFormatting>
  <printOptions horizontalCentered="1"/>
  <pageMargins left="0.59055118110236227" right="0.59055118110236227" top="0.59055118110236227" bottom="0.59055118110236227" header="0.51181102362204722" footer="0.51181102362204722"/>
  <pageSetup paperSize="9" scale="87" fitToHeight="3" orientation="portrait" r:id="rId1"/>
  <headerFooter alignWithMargins="0">
    <oddFooter>&amp;C&amp;P</oddFooter>
  </headerFooter>
  <rowBreaks count="2" manualBreakCount="2">
    <brk id="59" max="4" man="1"/>
    <brk id="117" max="4"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2"/>
  <sheetViews>
    <sheetView view="pageBreakPreview" zoomScaleNormal="85" workbookViewId="0">
      <selection activeCell="C3" sqref="C3:C10"/>
    </sheetView>
  </sheetViews>
  <sheetFormatPr defaultColWidth="9" defaultRowHeight="13.5"/>
  <cols>
    <col min="1" max="1" width="0.875" style="1" customWidth="1"/>
    <col min="2" max="2" width="7.125" style="1" customWidth="1"/>
    <col min="3" max="3" width="15.75" style="1" customWidth="1"/>
    <col min="4" max="4" width="26.625" style="1" customWidth="1"/>
    <col min="5" max="5" width="32.75" style="1" bestFit="1" customWidth="1"/>
    <col min="6" max="6" width="5.375" style="2" bestFit="1" customWidth="1"/>
    <col min="7" max="7" width="6.375" style="1" bestFit="1" customWidth="1"/>
    <col min="8" max="8" width="1" style="1" customWidth="1"/>
    <col min="9" max="16384" width="9" style="1"/>
  </cols>
  <sheetData>
    <row r="1" spans="2:7" ht="24">
      <c r="B1" s="23" t="s">
        <v>1119</v>
      </c>
      <c r="C1" s="24"/>
      <c r="D1" s="24"/>
      <c r="E1" s="24"/>
      <c r="F1" s="24"/>
      <c r="G1" s="24"/>
    </row>
    <row r="2" spans="2:7">
      <c r="B2" s="406" t="s">
        <v>239</v>
      </c>
      <c r="C2" s="408" t="s">
        <v>280</v>
      </c>
      <c r="D2" s="408" t="s">
        <v>281</v>
      </c>
      <c r="E2" s="408" t="s">
        <v>282</v>
      </c>
      <c r="F2" s="408" t="s">
        <v>222</v>
      </c>
      <c r="G2" s="6" t="s">
        <v>279</v>
      </c>
    </row>
    <row r="3" spans="2:7" customFormat="1">
      <c r="B3" s="529">
        <v>1</v>
      </c>
      <c r="C3" s="469" t="s">
        <v>1030</v>
      </c>
      <c r="D3" s="708" t="s">
        <v>1005</v>
      </c>
      <c r="E3" s="416" t="s">
        <v>1024</v>
      </c>
      <c r="F3" s="710">
        <v>1</v>
      </c>
      <c r="G3" s="713">
        <v>1</v>
      </c>
    </row>
    <row r="4" spans="2:7" customFormat="1">
      <c r="B4" s="706"/>
      <c r="C4" s="469"/>
      <c r="D4" s="709"/>
      <c r="E4" s="364" t="s">
        <v>1009</v>
      </c>
      <c r="F4" s="711"/>
      <c r="G4" s="714"/>
    </row>
    <row r="5" spans="2:7" customFormat="1">
      <c r="B5" s="706"/>
      <c r="C5" s="469"/>
      <c r="D5" s="709"/>
      <c r="E5" s="364" t="s">
        <v>1025</v>
      </c>
      <c r="F5" s="711"/>
      <c r="G5" s="714"/>
    </row>
    <row r="6" spans="2:7" customFormat="1">
      <c r="B6" s="706"/>
      <c r="C6" s="469"/>
      <c r="D6" s="709"/>
      <c r="E6" s="364" t="s">
        <v>1026</v>
      </c>
      <c r="F6" s="711"/>
      <c r="G6" s="714"/>
    </row>
    <row r="7" spans="2:7" customFormat="1">
      <c r="B7" s="706"/>
      <c r="C7" s="469"/>
      <c r="D7" s="518"/>
      <c r="E7" s="364" t="s">
        <v>1010</v>
      </c>
      <c r="F7" s="712"/>
      <c r="G7" s="714"/>
    </row>
    <row r="8" spans="2:7" customFormat="1">
      <c r="B8" s="706"/>
      <c r="C8" s="469"/>
      <c r="D8" s="708" t="s">
        <v>1006</v>
      </c>
      <c r="E8" s="365" t="s">
        <v>1027</v>
      </c>
      <c r="F8" s="710">
        <v>1</v>
      </c>
      <c r="G8" s="714"/>
    </row>
    <row r="9" spans="2:7" customFormat="1">
      <c r="B9" s="706"/>
      <c r="C9" s="469"/>
      <c r="D9" s="709"/>
      <c r="E9" s="364" t="s">
        <v>1028</v>
      </c>
      <c r="F9" s="711"/>
      <c r="G9" s="714"/>
    </row>
    <row r="10" spans="2:7" customFormat="1">
      <c r="B10" s="707"/>
      <c r="C10" s="469"/>
      <c r="D10" s="518"/>
      <c r="E10" s="364" t="s">
        <v>1011</v>
      </c>
      <c r="F10" s="712"/>
      <c r="G10" s="714"/>
    </row>
    <row r="11" spans="2:7" customFormat="1">
      <c r="B11" s="529">
        <v>2</v>
      </c>
      <c r="C11" s="469" t="s">
        <v>1031</v>
      </c>
      <c r="D11" s="708" t="s">
        <v>1007</v>
      </c>
      <c r="E11" s="418" t="s">
        <v>1012</v>
      </c>
      <c r="F11" s="710">
        <v>1</v>
      </c>
      <c r="G11" s="714"/>
    </row>
    <row r="12" spans="2:7" customFormat="1">
      <c r="B12" s="706"/>
      <c r="C12" s="469"/>
      <c r="D12" s="709"/>
      <c r="E12" s="418" t="s">
        <v>1013</v>
      </c>
      <c r="F12" s="711"/>
      <c r="G12" s="714"/>
    </row>
    <row r="13" spans="2:7" customFormat="1">
      <c r="B13" s="706"/>
      <c r="C13" s="469"/>
      <c r="D13" s="709"/>
      <c r="E13" s="418" t="s">
        <v>1014</v>
      </c>
      <c r="F13" s="711"/>
      <c r="G13" s="714"/>
    </row>
    <row r="14" spans="2:7" customFormat="1">
      <c r="B14" s="706"/>
      <c r="C14" s="469"/>
      <c r="D14" s="518"/>
      <c r="E14" s="418" t="s">
        <v>1015</v>
      </c>
      <c r="F14" s="712"/>
      <c r="G14" s="714"/>
    </row>
    <row r="15" spans="2:7" customFormat="1">
      <c r="B15" s="706"/>
      <c r="C15" s="469"/>
      <c r="D15" s="533" t="s">
        <v>1008</v>
      </c>
      <c r="E15" s="418" t="s">
        <v>1029</v>
      </c>
      <c r="F15" s="656">
        <v>1.5</v>
      </c>
      <c r="G15" s="714"/>
    </row>
    <row r="16" spans="2:7" customFormat="1">
      <c r="B16" s="706"/>
      <c r="C16" s="469"/>
      <c r="D16" s="716"/>
      <c r="E16" s="418" t="s">
        <v>1016</v>
      </c>
      <c r="F16" s="718"/>
      <c r="G16" s="714"/>
    </row>
    <row r="17" spans="2:7" customFormat="1">
      <c r="B17" s="707"/>
      <c r="C17" s="469"/>
      <c r="D17" s="717"/>
      <c r="E17" s="418" t="s">
        <v>1017</v>
      </c>
      <c r="F17" s="657"/>
      <c r="G17" s="715"/>
    </row>
    <row r="18" spans="2:7">
      <c r="B18" s="405" t="s">
        <v>1074</v>
      </c>
      <c r="C18" s="405"/>
      <c r="D18" s="405"/>
      <c r="E18" s="405"/>
      <c r="F18" s="386">
        <f>SUM(F3:F17)</f>
        <v>4.5</v>
      </c>
      <c r="G18" s="416"/>
    </row>
    <row r="20" spans="2:7" ht="35.1" customHeight="1">
      <c r="B20" s="496" t="s">
        <v>421</v>
      </c>
      <c r="C20" s="497"/>
      <c r="D20" s="498" t="s">
        <v>1118</v>
      </c>
      <c r="E20" s="499"/>
      <c r="F20" s="499"/>
      <c r="G20" s="500"/>
    </row>
    <row r="21" spans="2:7">
      <c r="B21" s="127"/>
      <c r="C21" s="127"/>
      <c r="D21" s="407"/>
      <c r="E21" s="38"/>
      <c r="F21" s="38"/>
      <c r="G21" s="38"/>
    </row>
    <row r="22" spans="2:7">
      <c r="B22" s="127"/>
      <c r="C22" s="127"/>
      <c r="D22" s="407"/>
      <c r="E22" s="38"/>
      <c r="F22" s="38"/>
      <c r="G22" s="38"/>
    </row>
  </sheetData>
  <mergeCells count="15">
    <mergeCell ref="B20:C20"/>
    <mergeCell ref="D20:G20"/>
    <mergeCell ref="B3:B10"/>
    <mergeCell ref="C3:C10"/>
    <mergeCell ref="D3:D7"/>
    <mergeCell ref="F3:F7"/>
    <mergeCell ref="G3:G17"/>
    <mergeCell ref="D8:D10"/>
    <mergeCell ref="F8:F10"/>
    <mergeCell ref="B11:B17"/>
    <mergeCell ref="C11:C17"/>
    <mergeCell ref="D11:D14"/>
    <mergeCell ref="F11:F14"/>
    <mergeCell ref="D15:D17"/>
    <mergeCell ref="F15:F17"/>
  </mergeCells>
  <phoneticPr fontId="3"/>
  <printOptions horizontalCentered="1" verticalCentered="1"/>
  <pageMargins left="0.78740157480314965" right="0.78740157480314965" top="0.59055118110236227" bottom="0.59055118110236227" header="0.51181102362204722" footer="0.51181102362204722"/>
  <pageSetup paperSize="9" scale="90" orientation="portrait" r:id="rId1"/>
  <headerFooter alignWithMargins="0">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6"/>
  <sheetViews>
    <sheetView view="pageBreakPreview" zoomScaleNormal="100" workbookViewId="0">
      <selection activeCell="E17" sqref="E17"/>
    </sheetView>
  </sheetViews>
  <sheetFormatPr defaultColWidth="9" defaultRowHeight="13.5"/>
  <cols>
    <col min="1" max="1" width="2.125" style="26" customWidth="1"/>
    <col min="2" max="2" width="35" style="25" customWidth="1"/>
    <col min="3" max="3" width="12.375" style="25" customWidth="1"/>
    <col min="4" max="4" width="1.375" style="26" customWidth="1"/>
    <col min="5" max="16384" width="9" style="26"/>
  </cols>
  <sheetData>
    <row r="1" spans="2:10" ht="25.5">
      <c r="B1" s="205" t="s">
        <v>1018</v>
      </c>
      <c r="C1" s="205"/>
    </row>
    <row r="2" spans="2:10">
      <c r="B2" s="30"/>
      <c r="C2" s="30"/>
    </row>
    <row r="3" spans="2:10">
      <c r="B3" s="353" t="s">
        <v>1020</v>
      </c>
      <c r="C3" s="353" t="s">
        <v>1080</v>
      </c>
    </row>
    <row r="4" spans="2:10">
      <c r="B4" s="354" t="s">
        <v>815</v>
      </c>
      <c r="C4" s="466">
        <v>2</v>
      </c>
    </row>
    <row r="5" spans="2:10">
      <c r="B5" s="354" t="s">
        <v>816</v>
      </c>
      <c r="C5" s="467"/>
    </row>
    <row r="6" spans="2:10">
      <c r="B6" s="354" t="s">
        <v>867</v>
      </c>
      <c r="C6" s="467"/>
    </row>
    <row r="7" spans="2:10">
      <c r="B7" s="354" t="s">
        <v>868</v>
      </c>
      <c r="C7" s="467"/>
    </row>
    <row r="8" spans="2:10">
      <c r="B8" s="354" t="s">
        <v>773</v>
      </c>
      <c r="C8" s="467"/>
    </row>
    <row r="9" spans="2:10">
      <c r="B9" s="354" t="s">
        <v>774</v>
      </c>
      <c r="C9" s="467"/>
    </row>
    <row r="10" spans="2:10">
      <c r="B10" s="354" t="s">
        <v>775</v>
      </c>
      <c r="C10" s="468"/>
    </row>
    <row r="11" spans="2:10">
      <c r="B11" s="355" t="s">
        <v>888</v>
      </c>
      <c r="C11" s="403">
        <v>2</v>
      </c>
    </row>
    <row r="12" spans="2:10">
      <c r="B12" s="30"/>
      <c r="C12" s="30"/>
    </row>
    <row r="13" spans="2:10" ht="12.75" customHeight="1">
      <c r="B13" s="30"/>
      <c r="C13" s="30"/>
    </row>
    <row r="14" spans="2:10">
      <c r="B14" s="26"/>
      <c r="C14" s="26"/>
      <c r="F14" s="203"/>
      <c r="G14" s="203"/>
      <c r="H14" s="203"/>
      <c r="I14" s="202"/>
      <c r="J14" s="204"/>
    </row>
    <row r="15" spans="2:10">
      <c r="B15" s="26"/>
      <c r="C15" s="26"/>
      <c r="G15" s="203"/>
      <c r="H15" s="203"/>
      <c r="I15" s="203"/>
      <c r="J15" s="204"/>
    </row>
    <row r="16" spans="2:10">
      <c r="B16" s="204"/>
      <c r="C16" s="204"/>
      <c r="D16" s="204"/>
      <c r="E16" s="204"/>
    </row>
  </sheetData>
  <mergeCells count="1">
    <mergeCell ref="C4:C10"/>
  </mergeCells>
  <phoneticPr fontId="3"/>
  <printOptions horizontalCentered="1"/>
  <pageMargins left="0.78740157480314965" right="0.78740157480314965" top="0.59055118110236227" bottom="0.59055118110236227" header="0.51181102362204722" footer="0.51181102362204722"/>
  <pageSetup paperSize="9" orientation="portrait"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6"/>
  <sheetViews>
    <sheetView view="pageBreakPreview" zoomScaleNormal="75" zoomScaleSheetLayoutView="100" workbookViewId="0">
      <selection activeCell="E11" sqref="E11"/>
    </sheetView>
  </sheetViews>
  <sheetFormatPr defaultColWidth="9" defaultRowHeight="13.5"/>
  <cols>
    <col min="1" max="1" width="1.375" style="62" customWidth="1"/>
    <col min="2" max="2" width="9.875" style="63" customWidth="1"/>
    <col min="3" max="3" width="9.75" style="230" customWidth="1"/>
    <col min="4" max="4" width="12.875" style="230" customWidth="1"/>
    <col min="5" max="5" width="51.625" style="63" bestFit="1" customWidth="1"/>
    <col min="6" max="6" width="30" style="63" bestFit="1" customWidth="1"/>
    <col min="7" max="7" width="7.625" style="233" bestFit="1" customWidth="1"/>
    <col min="8" max="9" width="8.625" style="63" bestFit="1" customWidth="1"/>
    <col min="10" max="10" width="9.75" style="63" customWidth="1"/>
    <col min="11" max="11" width="0.875" style="62" customWidth="1"/>
    <col min="12" max="12" width="2.25" style="62" customWidth="1"/>
    <col min="13" max="16384" width="9" style="62"/>
  </cols>
  <sheetData>
    <row r="1" spans="2:12" ht="21">
      <c r="B1" s="227" t="s">
        <v>1167</v>
      </c>
      <c r="C1" s="228"/>
      <c r="D1" s="228"/>
      <c r="E1" s="131"/>
      <c r="F1" s="228"/>
      <c r="G1" s="229"/>
      <c r="H1" s="228"/>
      <c r="I1" s="228"/>
    </row>
    <row r="2" spans="2:12" ht="27">
      <c r="B2" s="242" t="s">
        <v>62</v>
      </c>
      <c r="C2" s="460" t="s">
        <v>63</v>
      </c>
      <c r="D2" s="461"/>
      <c r="E2" s="242" t="s">
        <v>64</v>
      </c>
      <c r="F2" s="430" t="s">
        <v>426</v>
      </c>
      <c r="G2" s="242" t="s">
        <v>65</v>
      </c>
      <c r="H2" s="372" t="s">
        <v>1078</v>
      </c>
      <c r="I2" s="373" t="s">
        <v>1079</v>
      </c>
      <c r="J2" s="243" t="s">
        <v>1148</v>
      </c>
    </row>
    <row r="3" spans="2:12">
      <c r="B3" s="450" t="s">
        <v>793</v>
      </c>
      <c r="C3" s="453" t="s">
        <v>646</v>
      </c>
      <c r="D3" s="454"/>
      <c r="E3" s="335"/>
      <c r="F3" s="431"/>
      <c r="G3" s="335"/>
      <c r="H3" s="336"/>
      <c r="I3" s="336">
        <v>1</v>
      </c>
      <c r="J3" s="337">
        <v>0</v>
      </c>
    </row>
    <row r="4" spans="2:12" ht="52.35" customHeight="1">
      <c r="B4" s="451"/>
      <c r="C4" s="446" t="s">
        <v>576</v>
      </c>
      <c r="D4" s="447"/>
      <c r="E4" s="338" t="s">
        <v>870</v>
      </c>
      <c r="F4" s="427" t="s">
        <v>1151</v>
      </c>
      <c r="G4" s="336">
        <v>2.5</v>
      </c>
      <c r="H4" s="336">
        <v>17</v>
      </c>
      <c r="I4" s="336">
        <v>17</v>
      </c>
      <c r="J4" s="339">
        <v>12000</v>
      </c>
      <c r="L4" s="340"/>
    </row>
    <row r="5" spans="2:12" ht="40.5">
      <c r="B5" s="452"/>
      <c r="C5" s="455" t="s">
        <v>897</v>
      </c>
      <c r="D5" s="456"/>
      <c r="E5" s="333" t="s">
        <v>899</v>
      </c>
      <c r="F5" s="427" t="s">
        <v>1152</v>
      </c>
      <c r="G5" s="231">
        <v>1</v>
      </c>
      <c r="H5" s="231">
        <v>6.5</v>
      </c>
      <c r="I5" s="231">
        <v>6.5</v>
      </c>
      <c r="J5" s="339">
        <v>6000</v>
      </c>
      <c r="L5" s="340"/>
    </row>
    <row r="6" spans="2:12">
      <c r="B6" s="452"/>
      <c r="C6" s="446" t="s">
        <v>654</v>
      </c>
      <c r="D6" s="447"/>
      <c r="E6" s="343" t="s">
        <v>881</v>
      </c>
      <c r="F6" s="428" t="s">
        <v>1134</v>
      </c>
      <c r="G6" s="341">
        <v>0.5</v>
      </c>
      <c r="H6" s="341">
        <v>1.5</v>
      </c>
      <c r="I6" s="341">
        <v>1.5</v>
      </c>
      <c r="J6" s="339">
        <v>4000</v>
      </c>
      <c r="L6" s="340"/>
    </row>
    <row r="7" spans="2:12" ht="54">
      <c r="B7" s="452"/>
      <c r="C7" s="455" t="s">
        <v>1123</v>
      </c>
      <c r="D7" s="456"/>
      <c r="E7" s="333" t="s">
        <v>898</v>
      </c>
      <c r="F7" s="427" t="s">
        <v>1153</v>
      </c>
      <c r="G7" s="231">
        <v>1.5</v>
      </c>
      <c r="H7" s="231">
        <f>4+6.5</f>
        <v>10.5</v>
      </c>
      <c r="I7" s="231">
        <f>4+6.5</f>
        <v>10.5</v>
      </c>
      <c r="J7" s="339">
        <v>6000</v>
      </c>
      <c r="L7" s="340"/>
    </row>
    <row r="8" spans="2:12" ht="27">
      <c r="B8" s="451"/>
      <c r="C8" s="446" t="s">
        <v>573</v>
      </c>
      <c r="D8" s="447"/>
      <c r="E8" s="338" t="s">
        <v>871</v>
      </c>
      <c r="F8" s="427" t="s">
        <v>1135</v>
      </c>
      <c r="G8" s="336">
        <v>2</v>
      </c>
      <c r="H8" s="336">
        <v>2.5</v>
      </c>
      <c r="I8" s="336">
        <v>2.5</v>
      </c>
      <c r="J8" s="339">
        <f>1000</f>
        <v>1000</v>
      </c>
      <c r="L8" s="340"/>
    </row>
    <row r="9" spans="2:12" ht="25.35" customHeight="1">
      <c r="B9" s="451"/>
      <c r="C9" s="446" t="s">
        <v>1166</v>
      </c>
      <c r="D9" s="447"/>
      <c r="E9" s="338"/>
      <c r="G9" s="336"/>
      <c r="H9" s="336"/>
      <c r="I9" s="336"/>
      <c r="J9" s="344">
        <v>15000</v>
      </c>
      <c r="L9" s="340"/>
    </row>
    <row r="10" spans="2:12" ht="40.5">
      <c r="B10" s="451"/>
      <c r="C10" s="446" t="s">
        <v>575</v>
      </c>
      <c r="D10" s="447"/>
      <c r="E10" s="338" t="s">
        <v>1168</v>
      </c>
      <c r="F10" s="427" t="s">
        <v>1136</v>
      </c>
      <c r="G10" s="341">
        <v>1</v>
      </c>
      <c r="H10" s="341">
        <v>6.5</v>
      </c>
      <c r="I10" s="341">
        <v>6.5</v>
      </c>
      <c r="J10" s="339">
        <v>6000</v>
      </c>
    </row>
    <row r="11" spans="2:12" ht="40.5">
      <c r="B11" s="451"/>
      <c r="C11" s="446" t="s">
        <v>574</v>
      </c>
      <c r="D11" s="447"/>
      <c r="E11" s="338" t="s">
        <v>1000</v>
      </c>
      <c r="F11" s="427" t="s">
        <v>1137</v>
      </c>
      <c r="G11" s="341">
        <v>2</v>
      </c>
      <c r="H11" s="341">
        <v>13</v>
      </c>
      <c r="I11" s="341">
        <v>13</v>
      </c>
      <c r="J11" s="339">
        <v>12000</v>
      </c>
    </row>
    <row r="12" spans="2:12" ht="54">
      <c r="B12" s="451"/>
      <c r="C12" s="446" t="s">
        <v>659</v>
      </c>
      <c r="D12" s="447"/>
      <c r="E12" s="338" t="s">
        <v>877</v>
      </c>
      <c r="F12" s="427" t="s">
        <v>1138</v>
      </c>
      <c r="G12" s="341">
        <v>3</v>
      </c>
      <c r="H12" s="341">
        <v>19.5</v>
      </c>
      <c r="I12" s="341">
        <v>19.5</v>
      </c>
      <c r="J12" s="339">
        <v>16000</v>
      </c>
      <c r="L12" s="340"/>
    </row>
    <row r="13" spans="2:12" ht="27">
      <c r="B13" s="451"/>
      <c r="C13" s="446" t="s">
        <v>769</v>
      </c>
      <c r="D13" s="447"/>
      <c r="E13" s="338" t="s">
        <v>878</v>
      </c>
      <c r="F13" s="427" t="s">
        <v>1139</v>
      </c>
      <c r="G13" s="341">
        <v>1</v>
      </c>
      <c r="H13" s="341">
        <v>6.5</v>
      </c>
      <c r="I13" s="341">
        <v>6.5</v>
      </c>
      <c r="J13" s="339">
        <v>6000</v>
      </c>
    </row>
    <row r="14" spans="2:12" ht="40.5">
      <c r="B14" s="451"/>
      <c r="C14" s="446" t="s">
        <v>653</v>
      </c>
      <c r="D14" s="447"/>
      <c r="E14" s="338" t="s">
        <v>879</v>
      </c>
      <c r="F14" s="427" t="s">
        <v>1140</v>
      </c>
      <c r="G14" s="341">
        <v>1</v>
      </c>
      <c r="H14" s="341">
        <v>6.5</v>
      </c>
      <c r="I14" s="341">
        <v>6.5</v>
      </c>
      <c r="J14" s="339">
        <v>6000</v>
      </c>
    </row>
    <row r="15" spans="2:12" ht="54">
      <c r="B15" s="451"/>
      <c r="C15" s="446" t="s">
        <v>845</v>
      </c>
      <c r="D15" s="447"/>
      <c r="E15" s="338" t="s">
        <v>875</v>
      </c>
      <c r="F15" s="427" t="s">
        <v>1141</v>
      </c>
      <c r="G15" s="341">
        <v>1</v>
      </c>
      <c r="H15" s="341">
        <v>6.5</v>
      </c>
      <c r="I15" s="341">
        <v>6.5</v>
      </c>
      <c r="J15" s="339">
        <v>6000</v>
      </c>
    </row>
    <row r="16" spans="2:12" ht="54">
      <c r="B16" s="451"/>
      <c r="C16" s="457" t="s">
        <v>832</v>
      </c>
      <c r="D16" s="458"/>
      <c r="E16" s="338" t="s">
        <v>880</v>
      </c>
      <c r="F16" s="427" t="s">
        <v>1142</v>
      </c>
      <c r="G16" s="341">
        <v>3</v>
      </c>
      <c r="H16" s="341">
        <v>19.5</v>
      </c>
      <c r="I16" s="341">
        <v>19.5</v>
      </c>
      <c r="J16" s="339">
        <v>16000</v>
      </c>
    </row>
    <row r="17" spans="2:14" ht="54">
      <c r="B17" s="451"/>
      <c r="C17" s="446" t="s">
        <v>651</v>
      </c>
      <c r="D17" s="447"/>
      <c r="E17" s="338" t="s">
        <v>872</v>
      </c>
      <c r="F17" s="427" t="s">
        <v>1136</v>
      </c>
      <c r="G17" s="341">
        <v>1</v>
      </c>
      <c r="H17" s="341">
        <v>6.5</v>
      </c>
      <c r="I17" s="341">
        <v>6.5</v>
      </c>
      <c r="J17" s="342">
        <v>6000</v>
      </c>
    </row>
    <row r="18" spans="2:14" ht="40.5">
      <c r="B18" s="451"/>
      <c r="C18" s="457" t="s">
        <v>658</v>
      </c>
      <c r="D18" s="462"/>
      <c r="E18" s="338" t="s">
        <v>874</v>
      </c>
      <c r="F18" s="427" t="s">
        <v>1143</v>
      </c>
      <c r="G18" s="341">
        <v>1</v>
      </c>
      <c r="H18" s="341">
        <v>6.5</v>
      </c>
      <c r="I18" s="341">
        <v>6.5</v>
      </c>
      <c r="J18" s="339">
        <v>6000</v>
      </c>
    </row>
    <row r="19" spans="2:14" ht="54">
      <c r="B19" s="451"/>
      <c r="C19" s="446" t="s">
        <v>768</v>
      </c>
      <c r="D19" s="447"/>
      <c r="E19" s="338" t="s">
        <v>873</v>
      </c>
      <c r="F19" s="427" t="s">
        <v>1138</v>
      </c>
      <c r="G19" s="341">
        <v>2</v>
      </c>
      <c r="H19" s="341">
        <v>13</v>
      </c>
      <c r="I19" s="341">
        <v>13</v>
      </c>
      <c r="J19" s="339">
        <v>12000</v>
      </c>
    </row>
    <row r="20" spans="2:14" ht="54">
      <c r="B20" s="451"/>
      <c r="C20" s="446" t="s">
        <v>652</v>
      </c>
      <c r="D20" s="447"/>
      <c r="E20" s="338" t="s">
        <v>876</v>
      </c>
      <c r="F20" s="427" t="s">
        <v>1154</v>
      </c>
      <c r="G20" s="341">
        <v>2</v>
      </c>
      <c r="H20" s="341">
        <v>13</v>
      </c>
      <c r="I20" s="341">
        <v>13</v>
      </c>
      <c r="J20" s="339">
        <v>12000</v>
      </c>
    </row>
    <row r="21" spans="2:14" ht="27">
      <c r="B21" s="452"/>
      <c r="C21" s="455" t="s">
        <v>1119</v>
      </c>
      <c r="D21" s="456"/>
      <c r="E21" s="404" t="s">
        <v>1127</v>
      </c>
      <c r="F21" s="427" t="s">
        <v>1155</v>
      </c>
      <c r="G21" s="341">
        <v>1</v>
      </c>
      <c r="H21" s="341">
        <v>4.5</v>
      </c>
      <c r="I21" s="341">
        <v>4.5</v>
      </c>
      <c r="J21" s="339">
        <v>4000</v>
      </c>
    </row>
    <row r="22" spans="2:14">
      <c r="B22" s="451"/>
      <c r="C22" s="457" t="s">
        <v>1001</v>
      </c>
      <c r="D22" s="458"/>
      <c r="E22" s="343"/>
      <c r="F22" s="431"/>
      <c r="G22" s="341"/>
      <c r="H22" s="341"/>
      <c r="I22" s="341"/>
      <c r="J22" s="337">
        <v>0</v>
      </c>
    </row>
    <row r="23" spans="2:14">
      <c r="B23" s="451"/>
      <c r="C23" s="457" t="s">
        <v>888</v>
      </c>
      <c r="D23" s="458"/>
      <c r="E23" s="343"/>
      <c r="F23" s="431"/>
      <c r="G23" s="341"/>
      <c r="H23" s="341"/>
      <c r="I23" s="341"/>
      <c r="J23" s="337">
        <v>3500</v>
      </c>
    </row>
    <row r="24" spans="2:14">
      <c r="B24" s="451"/>
      <c r="C24" s="459" t="s">
        <v>66</v>
      </c>
      <c r="D24" s="459"/>
      <c r="E24" s="459"/>
      <c r="F24" s="431"/>
      <c r="G24" s="341">
        <f>SUM(G3:G23)</f>
        <v>26.5</v>
      </c>
      <c r="H24" s="341">
        <f>SUM(H3:H23)</f>
        <v>159.5</v>
      </c>
      <c r="I24" s="341">
        <f>SUM(I3:I23)</f>
        <v>160.5</v>
      </c>
      <c r="J24" s="344">
        <f>SUM(J3:J23)</f>
        <v>155500</v>
      </c>
      <c r="N24" s="432"/>
    </row>
    <row r="25" spans="2:14" ht="52.35" customHeight="1">
      <c r="B25" s="444" t="s">
        <v>662</v>
      </c>
      <c r="C25" s="446" t="s">
        <v>660</v>
      </c>
      <c r="D25" s="338" t="s">
        <v>655</v>
      </c>
      <c r="E25" s="345" t="s">
        <v>882</v>
      </c>
      <c r="F25" s="427" t="s">
        <v>1156</v>
      </c>
      <c r="G25" s="341">
        <v>1</v>
      </c>
      <c r="H25" s="341">
        <v>6.5</v>
      </c>
      <c r="I25" s="341">
        <v>6.5</v>
      </c>
      <c r="J25" s="344">
        <v>8000</v>
      </c>
      <c r="L25" s="340"/>
    </row>
    <row r="26" spans="2:14" ht="54">
      <c r="B26" s="445"/>
      <c r="C26" s="447"/>
      <c r="D26" s="338" t="s">
        <v>656</v>
      </c>
      <c r="E26" s="345" t="s">
        <v>883</v>
      </c>
      <c r="F26" s="427" t="s">
        <v>1142</v>
      </c>
      <c r="G26" s="341">
        <v>5</v>
      </c>
      <c r="H26" s="341">
        <v>32.5</v>
      </c>
      <c r="I26" s="341">
        <v>32.5</v>
      </c>
      <c r="J26" s="342">
        <v>35000</v>
      </c>
    </row>
    <row r="27" spans="2:14" ht="40.5">
      <c r="B27" s="445"/>
      <c r="C27" s="447"/>
      <c r="D27" s="332" t="s">
        <v>895</v>
      </c>
      <c r="E27" s="232" t="s">
        <v>1003</v>
      </c>
      <c r="F27" s="427" t="s">
        <v>1144</v>
      </c>
      <c r="G27" s="341">
        <v>8</v>
      </c>
      <c r="H27" s="341">
        <v>52</v>
      </c>
      <c r="I27" s="341">
        <v>52</v>
      </c>
      <c r="J27" s="342">
        <v>45000</v>
      </c>
    </row>
    <row r="28" spans="2:14" ht="54">
      <c r="B28" s="445"/>
      <c r="C28" s="447"/>
      <c r="D28" s="332" t="s">
        <v>657</v>
      </c>
      <c r="E28" s="232" t="s">
        <v>884</v>
      </c>
      <c r="F28" s="427" t="s">
        <v>1145</v>
      </c>
      <c r="G28" s="341">
        <v>4</v>
      </c>
      <c r="H28" s="341">
        <v>26</v>
      </c>
      <c r="I28" s="341">
        <v>26</v>
      </c>
      <c r="J28" s="342">
        <v>28000</v>
      </c>
    </row>
    <row r="29" spans="2:14" ht="54">
      <c r="B29" s="445"/>
      <c r="C29" s="447"/>
      <c r="D29" s="332" t="s">
        <v>896</v>
      </c>
      <c r="E29" s="232" t="s">
        <v>1004</v>
      </c>
      <c r="F29" s="427" t="s">
        <v>1146</v>
      </c>
      <c r="G29" s="341">
        <v>6</v>
      </c>
      <c r="H29" s="341">
        <v>39</v>
      </c>
      <c r="I29" s="341">
        <v>39</v>
      </c>
      <c r="J29" s="342">
        <v>40000</v>
      </c>
    </row>
    <row r="30" spans="2:14">
      <c r="B30" s="445"/>
      <c r="C30" s="447"/>
      <c r="D30" s="346" t="s">
        <v>66</v>
      </c>
      <c r="E30" s="347"/>
      <c r="F30" s="429"/>
      <c r="G30" s="341">
        <f>SUM(G25:G29)</f>
        <v>24</v>
      </c>
      <c r="H30" s="341">
        <f>SUM(H25:H29)</f>
        <v>156</v>
      </c>
      <c r="I30" s="341">
        <f>SUM(I25:I29)</f>
        <v>156</v>
      </c>
      <c r="J30" s="344">
        <f>SUM(J25:J29)</f>
        <v>156000</v>
      </c>
    </row>
    <row r="31" spans="2:14" ht="81">
      <c r="B31" s="445"/>
      <c r="C31" s="448" t="s">
        <v>661</v>
      </c>
      <c r="D31" s="449"/>
      <c r="E31" s="348" t="s">
        <v>885</v>
      </c>
      <c r="F31" s="428" t="s">
        <v>1147</v>
      </c>
      <c r="G31" s="341">
        <v>18</v>
      </c>
      <c r="H31" s="341">
        <v>117</v>
      </c>
      <c r="I31" s="341">
        <v>117</v>
      </c>
      <c r="J31" s="342">
        <v>70000</v>
      </c>
    </row>
    <row r="32" spans="2:14" s="66" customFormat="1">
      <c r="B32" s="64"/>
      <c r="C32" s="65"/>
      <c r="D32" s="65"/>
      <c r="E32" s="65"/>
      <c r="F32" s="63"/>
      <c r="G32" s="349"/>
    </row>
    <row r="34" spans="8:10">
      <c r="H34" s="419" t="s">
        <v>1115</v>
      </c>
      <c r="I34" s="420">
        <f>I24+I30</f>
        <v>316.5</v>
      </c>
      <c r="J34" s="437">
        <f>J24+J30</f>
        <v>311500</v>
      </c>
    </row>
    <row r="35" spans="8:10">
      <c r="H35" s="419" t="s">
        <v>1116</v>
      </c>
      <c r="I35" s="420">
        <f>I24+I31</f>
        <v>277.5</v>
      </c>
      <c r="J35" s="437">
        <f>J24+J31</f>
        <v>225500</v>
      </c>
    </row>
    <row r="36" spans="8:10">
      <c r="H36" s="419" t="s">
        <v>1117</v>
      </c>
      <c r="I36" s="420">
        <f>I24+I25+I26</f>
        <v>199.5</v>
      </c>
      <c r="J36" s="437">
        <f>J24+J25+J26</f>
        <v>198500</v>
      </c>
    </row>
  </sheetData>
  <mergeCells count="27">
    <mergeCell ref="C14:D14"/>
    <mergeCell ref="C16:D16"/>
    <mergeCell ref="C24:E24"/>
    <mergeCell ref="C2:D2"/>
    <mergeCell ref="C18:D18"/>
    <mergeCell ref="C15:D15"/>
    <mergeCell ref="C20:D20"/>
    <mergeCell ref="C12:D12"/>
    <mergeCell ref="C13:D13"/>
    <mergeCell ref="C23:D23"/>
    <mergeCell ref="C21:D21"/>
    <mergeCell ref="B25:B31"/>
    <mergeCell ref="C25:C30"/>
    <mergeCell ref="C31:D31"/>
    <mergeCell ref="B3:B24"/>
    <mergeCell ref="C3:D3"/>
    <mergeCell ref="C4:D4"/>
    <mergeCell ref="C8:D8"/>
    <mergeCell ref="C9:D9"/>
    <mergeCell ref="C7:D7"/>
    <mergeCell ref="C5:D5"/>
    <mergeCell ref="C6:D6"/>
    <mergeCell ref="C22:D22"/>
    <mergeCell ref="C11:D11"/>
    <mergeCell ref="C10:D10"/>
    <mergeCell ref="C17:D17"/>
    <mergeCell ref="C19:D19"/>
  </mergeCells>
  <phoneticPr fontId="3"/>
  <printOptions horizontalCentered="1" verticalCentered="1"/>
  <pageMargins left="0.19685039370078741" right="0.19685039370078741" top="0.19685039370078741" bottom="0.59055118110236227" header="0.19685039370078741" footer="0.51181102362204722"/>
  <pageSetup paperSize="9" scale="67" orientation="portrait"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03"/>
  <sheetViews>
    <sheetView view="pageBreakPreview" topLeftCell="A10" zoomScaleNormal="75" zoomScaleSheetLayoutView="100" workbookViewId="0">
      <selection activeCell="F31" sqref="F31"/>
    </sheetView>
  </sheetViews>
  <sheetFormatPr defaultColWidth="9" defaultRowHeight="13.5"/>
  <cols>
    <col min="1" max="1" width="1.375" style="241" customWidth="1"/>
    <col min="2" max="2" width="6.375" style="240" customWidth="1"/>
    <col min="3" max="3" width="5.5" style="240" customWidth="1"/>
    <col min="4" max="4" width="31" style="241" bestFit="1" customWidth="1"/>
    <col min="5" max="5" width="10.625" style="241" customWidth="1"/>
    <col min="6" max="6" width="31" style="241" bestFit="1" customWidth="1"/>
    <col min="7" max="7" width="10.25" style="241" customWidth="1"/>
    <col min="8" max="8" width="16" style="241" bestFit="1" customWidth="1"/>
    <col min="9" max="9" width="5.25" style="241" bestFit="1" customWidth="1"/>
    <col min="10" max="10" width="16" style="241" bestFit="1" customWidth="1"/>
    <col min="11" max="11" width="7.125" style="241" bestFit="1" customWidth="1"/>
    <col min="12" max="12" width="18.625" style="241" bestFit="1" customWidth="1"/>
    <col min="13" max="16384" width="9" style="241"/>
  </cols>
  <sheetData>
    <row r="1" spans="2:13" ht="21">
      <c r="B1" s="322" t="s">
        <v>901</v>
      </c>
      <c r="C1" s="323"/>
      <c r="D1" s="323"/>
      <c r="E1" s="323"/>
      <c r="F1" s="323"/>
      <c r="G1" s="323"/>
      <c r="H1" s="323"/>
      <c r="I1" s="323"/>
      <c r="J1" s="323"/>
      <c r="K1" s="323"/>
      <c r="L1" s="323"/>
      <c r="M1" s="323"/>
    </row>
    <row r="2" spans="2:13" s="350" customFormat="1">
      <c r="B2" s="239" t="s">
        <v>820</v>
      </c>
      <c r="C2" s="238"/>
      <c r="D2" s="238"/>
      <c r="F2" s="382" t="s">
        <v>817</v>
      </c>
      <c r="G2" s="356">
        <v>43565</v>
      </c>
      <c r="H2" s="380" t="s">
        <v>1066</v>
      </c>
    </row>
    <row r="3" spans="2:13" s="350" customFormat="1">
      <c r="B3" s="324"/>
      <c r="C3" s="356">
        <v>43559</v>
      </c>
      <c r="D3" s="325" t="s">
        <v>1062</v>
      </c>
      <c r="F3" s="376"/>
      <c r="H3" s="328" t="s">
        <v>1067</v>
      </c>
    </row>
    <row r="4" spans="2:13" s="350" customFormat="1">
      <c r="B4" s="324"/>
      <c r="C4" s="356">
        <v>43565</v>
      </c>
      <c r="D4" s="325" t="s">
        <v>1063</v>
      </c>
      <c r="F4" s="376"/>
      <c r="G4" s="356">
        <v>43566</v>
      </c>
      <c r="H4" s="88" t="s">
        <v>1056</v>
      </c>
    </row>
    <row r="5" spans="2:13" s="350" customFormat="1">
      <c r="B5" s="324"/>
      <c r="C5" s="329">
        <v>43566</v>
      </c>
      <c r="D5" s="328" t="s">
        <v>1064</v>
      </c>
      <c r="F5" s="376"/>
      <c r="G5" s="356">
        <v>43567</v>
      </c>
      <c r="H5" s="377" t="s">
        <v>1055</v>
      </c>
    </row>
    <row r="6" spans="2:13" s="350" customFormat="1">
      <c r="B6" s="326"/>
      <c r="C6" s="329">
        <v>43567</v>
      </c>
      <c r="D6" s="328" t="s">
        <v>1065</v>
      </c>
      <c r="F6" s="376"/>
      <c r="G6" s="381" t="s">
        <v>831</v>
      </c>
      <c r="H6" s="326" t="s">
        <v>1068</v>
      </c>
    </row>
    <row r="7" spans="2:13" s="350" customFormat="1">
      <c r="B7" s="327"/>
      <c r="C7" s="356">
        <v>43738</v>
      </c>
      <c r="D7" s="328" t="s">
        <v>1129</v>
      </c>
      <c r="G7" s="356">
        <v>43738</v>
      </c>
      <c r="H7" s="328" t="s">
        <v>1069</v>
      </c>
    </row>
    <row r="8" spans="2:13" s="350" customFormat="1">
      <c r="B8" s="327"/>
      <c r="C8" s="330" t="s">
        <v>818</v>
      </c>
      <c r="D8" s="328" t="s">
        <v>1070</v>
      </c>
      <c r="F8" s="238"/>
      <c r="G8" s="357" t="s">
        <v>818</v>
      </c>
      <c r="H8" s="328" t="s">
        <v>1067</v>
      </c>
    </row>
    <row r="9" spans="2:13" s="238" customFormat="1">
      <c r="B9" s="463" t="s">
        <v>279</v>
      </c>
      <c r="C9" s="464" t="s">
        <v>640</v>
      </c>
      <c r="D9" s="465" t="s">
        <v>886</v>
      </c>
      <c r="E9" s="464"/>
      <c r="F9" s="464"/>
      <c r="G9" s="464"/>
      <c r="H9" s="465" t="s">
        <v>887</v>
      </c>
      <c r="I9" s="464"/>
      <c r="J9" s="464"/>
      <c r="K9" s="464"/>
      <c r="L9" s="465" t="s">
        <v>772</v>
      </c>
      <c r="M9" s="465"/>
    </row>
    <row r="10" spans="2:13" s="238" customFormat="1">
      <c r="B10" s="463"/>
      <c r="C10" s="464"/>
      <c r="D10" s="464" t="s">
        <v>833</v>
      </c>
      <c r="E10" s="464"/>
      <c r="F10" s="464" t="s">
        <v>834</v>
      </c>
      <c r="G10" s="464"/>
      <c r="H10" s="464" t="s">
        <v>833</v>
      </c>
      <c r="I10" s="464"/>
      <c r="J10" s="464" t="s">
        <v>834</v>
      </c>
      <c r="K10" s="464"/>
      <c r="L10" s="465"/>
      <c r="M10" s="465"/>
    </row>
    <row r="11" spans="2:13" s="238" customFormat="1">
      <c r="B11" s="235">
        <v>43556</v>
      </c>
      <c r="C11" s="236" t="str">
        <f t="shared" ref="C11:C40" si="0">MID("日月火水木金土",WEEKDAY(B11),1)</f>
        <v>月</v>
      </c>
      <c r="D11" s="321"/>
      <c r="E11" s="321"/>
      <c r="F11" s="321"/>
      <c r="G11" s="321"/>
      <c r="H11" s="223"/>
      <c r="I11" s="223"/>
      <c r="J11" s="223"/>
      <c r="K11" s="223"/>
      <c r="L11" s="223"/>
      <c r="M11" s="223"/>
    </row>
    <row r="12" spans="2:13" s="238" customFormat="1">
      <c r="B12" s="235">
        <v>43557</v>
      </c>
      <c r="C12" s="236" t="str">
        <f t="shared" si="0"/>
        <v>火</v>
      </c>
      <c r="D12" s="223"/>
      <c r="E12" s="223"/>
      <c r="F12" s="223"/>
      <c r="G12" s="223"/>
      <c r="H12" s="223"/>
      <c r="I12" s="223"/>
      <c r="J12" s="223"/>
      <c r="K12" s="223"/>
      <c r="L12" s="223"/>
      <c r="M12" s="223"/>
    </row>
    <row r="13" spans="2:13" s="238" customFormat="1">
      <c r="B13" s="235">
        <v>43558</v>
      </c>
      <c r="C13" s="236" t="str">
        <f t="shared" si="0"/>
        <v>水</v>
      </c>
      <c r="D13" s="223"/>
      <c r="E13" s="223"/>
      <c r="F13" s="223"/>
      <c r="G13" s="223"/>
      <c r="H13" s="223"/>
      <c r="I13" s="223"/>
      <c r="J13" s="223"/>
      <c r="K13" s="223"/>
      <c r="L13" s="223"/>
      <c r="M13" s="223"/>
    </row>
    <row r="14" spans="2:13" s="238" customFormat="1">
      <c r="B14" s="235">
        <v>43559</v>
      </c>
      <c r="C14" s="236" t="str">
        <f t="shared" si="0"/>
        <v>木</v>
      </c>
      <c r="D14" s="234" t="s">
        <v>844</v>
      </c>
      <c r="E14" s="223" t="s">
        <v>776</v>
      </c>
      <c r="F14" s="234" t="s">
        <v>844</v>
      </c>
      <c r="G14" s="223" t="s">
        <v>776</v>
      </c>
      <c r="H14" s="223"/>
      <c r="I14" s="223"/>
      <c r="J14" s="223"/>
      <c r="K14" s="223"/>
      <c r="L14" s="223"/>
      <c r="M14" s="223"/>
    </row>
    <row r="15" spans="2:13" s="238" customFormat="1">
      <c r="B15" s="235">
        <v>43560</v>
      </c>
      <c r="C15" s="236" t="str">
        <f t="shared" si="0"/>
        <v>金</v>
      </c>
      <c r="D15" s="223" t="s">
        <v>642</v>
      </c>
      <c r="E15" s="223" t="s">
        <v>776</v>
      </c>
      <c r="F15" s="223" t="s">
        <v>642</v>
      </c>
      <c r="G15" s="223" t="s">
        <v>776</v>
      </c>
      <c r="H15" s="223"/>
      <c r="I15" s="223"/>
      <c r="J15" s="223"/>
      <c r="K15" s="223"/>
      <c r="L15" s="223"/>
      <c r="M15" s="223"/>
    </row>
    <row r="16" spans="2:13" s="238" customFormat="1">
      <c r="B16" s="235">
        <v>43561</v>
      </c>
      <c r="C16" s="236" t="str">
        <f t="shared" si="0"/>
        <v>土</v>
      </c>
      <c r="D16" s="223"/>
      <c r="E16" s="223"/>
      <c r="F16" s="223"/>
      <c r="G16" s="223"/>
      <c r="H16" s="223"/>
      <c r="I16" s="223"/>
      <c r="J16" s="223"/>
      <c r="K16" s="223"/>
      <c r="L16" s="223"/>
      <c r="M16" s="223"/>
    </row>
    <row r="17" spans="2:13" s="238" customFormat="1">
      <c r="B17" s="235">
        <v>43562</v>
      </c>
      <c r="C17" s="236" t="str">
        <f t="shared" si="0"/>
        <v>日</v>
      </c>
      <c r="D17" s="223"/>
      <c r="E17" s="223"/>
      <c r="F17" s="223"/>
      <c r="G17" s="223"/>
      <c r="H17" s="223"/>
      <c r="I17" s="223"/>
      <c r="J17" s="223"/>
      <c r="K17" s="223"/>
      <c r="L17" s="223"/>
      <c r="M17" s="223"/>
    </row>
    <row r="18" spans="2:13" s="238" customFormat="1">
      <c r="B18" s="235">
        <v>43563</v>
      </c>
      <c r="C18" s="236" t="str">
        <f t="shared" si="0"/>
        <v>月</v>
      </c>
      <c r="D18" s="223" t="s">
        <v>642</v>
      </c>
      <c r="E18" s="223" t="s">
        <v>776</v>
      </c>
      <c r="F18" s="223" t="s">
        <v>642</v>
      </c>
      <c r="G18" s="223" t="s">
        <v>776</v>
      </c>
      <c r="H18" s="223"/>
      <c r="I18" s="223"/>
      <c r="J18" s="223"/>
      <c r="K18" s="223"/>
      <c r="L18" s="223"/>
      <c r="M18" s="223"/>
    </row>
    <row r="19" spans="2:13" s="238" customFormat="1">
      <c r="B19" s="235">
        <v>43564</v>
      </c>
      <c r="C19" s="236" t="str">
        <f t="shared" si="0"/>
        <v>火</v>
      </c>
      <c r="D19" s="234" t="s">
        <v>897</v>
      </c>
      <c r="E19" s="234" t="s">
        <v>900</v>
      </c>
      <c r="F19" s="234" t="s">
        <v>897</v>
      </c>
      <c r="G19" s="234" t="s">
        <v>900</v>
      </c>
      <c r="H19" s="223"/>
      <c r="I19" s="223"/>
      <c r="J19" s="223"/>
      <c r="K19" s="223"/>
      <c r="L19" s="223"/>
      <c r="M19" s="223"/>
    </row>
    <row r="20" spans="2:13" s="238" customFormat="1" ht="27">
      <c r="B20" s="235">
        <v>43565</v>
      </c>
      <c r="C20" s="236" t="str">
        <f t="shared" si="0"/>
        <v>水</v>
      </c>
      <c r="D20" s="234" t="s">
        <v>1132</v>
      </c>
      <c r="E20" s="234" t="s">
        <v>1120</v>
      </c>
      <c r="F20" s="234" t="s">
        <v>1132</v>
      </c>
      <c r="G20" s="234" t="s">
        <v>1120</v>
      </c>
      <c r="H20" s="223"/>
      <c r="I20" s="223"/>
      <c r="J20" s="223"/>
      <c r="K20" s="223"/>
      <c r="L20" s="223"/>
      <c r="M20" s="223"/>
    </row>
    <row r="21" spans="2:13" s="238" customFormat="1">
      <c r="B21" s="235">
        <v>43566</v>
      </c>
      <c r="C21" s="236" t="str">
        <f t="shared" si="0"/>
        <v>木</v>
      </c>
      <c r="D21" s="234" t="s">
        <v>573</v>
      </c>
      <c r="E21" s="223"/>
      <c r="F21" s="234" t="s">
        <v>573</v>
      </c>
      <c r="G21" s="223"/>
      <c r="H21" s="223"/>
      <c r="I21" s="223"/>
      <c r="J21" s="223"/>
      <c r="K21" s="223"/>
      <c r="L21" s="223"/>
      <c r="M21" s="223"/>
    </row>
    <row r="22" spans="2:13" s="238" customFormat="1">
      <c r="B22" s="235">
        <v>43567</v>
      </c>
      <c r="C22" s="236" t="str">
        <f t="shared" si="0"/>
        <v>金</v>
      </c>
      <c r="D22" s="234" t="s">
        <v>573</v>
      </c>
      <c r="E22" s="223"/>
      <c r="F22" s="234" t="s">
        <v>573</v>
      </c>
      <c r="G22" s="223"/>
      <c r="H22" s="223"/>
      <c r="I22" s="223"/>
      <c r="J22" s="223"/>
      <c r="K22" s="223"/>
      <c r="L22" s="223"/>
      <c r="M22" s="223"/>
    </row>
    <row r="23" spans="2:13" s="238" customFormat="1">
      <c r="B23" s="235">
        <v>43568</v>
      </c>
      <c r="C23" s="236" t="str">
        <f t="shared" si="0"/>
        <v>土</v>
      </c>
      <c r="D23" s="223"/>
      <c r="E23" s="223"/>
      <c r="F23" s="223"/>
      <c r="G23" s="223"/>
      <c r="H23" s="223"/>
      <c r="I23" s="223"/>
      <c r="J23" s="223"/>
      <c r="K23" s="223"/>
      <c r="L23" s="223"/>
      <c r="M23" s="223"/>
    </row>
    <row r="24" spans="2:13" s="238" customFormat="1">
      <c r="B24" s="235">
        <v>43569</v>
      </c>
      <c r="C24" s="236" t="str">
        <f t="shared" si="0"/>
        <v>日</v>
      </c>
      <c r="D24" s="223"/>
      <c r="E24" s="223"/>
      <c r="F24" s="223"/>
      <c r="G24" s="223"/>
      <c r="H24" s="223"/>
      <c r="I24" s="223"/>
      <c r="J24" s="223"/>
      <c r="K24" s="223"/>
      <c r="L24" s="223"/>
      <c r="M24" s="223"/>
    </row>
    <row r="25" spans="2:13" s="238" customFormat="1">
      <c r="B25" s="235">
        <v>43570</v>
      </c>
      <c r="C25" s="236" t="str">
        <f t="shared" si="0"/>
        <v>月</v>
      </c>
      <c r="D25" s="436" t="s">
        <v>659</v>
      </c>
      <c r="E25" s="223" t="s">
        <v>777</v>
      </c>
      <c r="F25" s="223" t="s">
        <v>574</v>
      </c>
      <c r="G25" s="223" t="s">
        <v>778</v>
      </c>
      <c r="H25" s="223"/>
      <c r="I25" s="223"/>
      <c r="J25" s="223"/>
      <c r="K25" s="223"/>
      <c r="L25" s="223"/>
      <c r="M25" s="223"/>
    </row>
    <row r="26" spans="2:13" s="238" customFormat="1">
      <c r="B26" s="235">
        <v>43571</v>
      </c>
      <c r="C26" s="236" t="str">
        <f t="shared" si="0"/>
        <v>火</v>
      </c>
      <c r="D26" s="436" t="s">
        <v>659</v>
      </c>
      <c r="E26" s="223" t="s">
        <v>777</v>
      </c>
      <c r="F26" s="223" t="s">
        <v>574</v>
      </c>
      <c r="G26" s="223" t="s">
        <v>778</v>
      </c>
      <c r="H26" s="223"/>
      <c r="I26" s="223"/>
      <c r="J26" s="223"/>
      <c r="K26" s="223"/>
      <c r="L26" s="223"/>
      <c r="M26" s="223"/>
    </row>
    <row r="27" spans="2:13" s="238" customFormat="1">
      <c r="B27" s="235">
        <v>43572</v>
      </c>
      <c r="C27" s="236" t="str">
        <f t="shared" si="0"/>
        <v>水</v>
      </c>
      <c r="D27" s="436" t="s">
        <v>659</v>
      </c>
      <c r="E27" s="223" t="s">
        <v>777</v>
      </c>
      <c r="F27" s="223" t="s">
        <v>641</v>
      </c>
      <c r="G27" s="223" t="s">
        <v>779</v>
      </c>
      <c r="H27" s="223"/>
      <c r="I27" s="223"/>
      <c r="J27" s="223"/>
      <c r="K27" s="223"/>
      <c r="L27" s="223"/>
      <c r="M27" s="223"/>
    </row>
    <row r="28" spans="2:13" s="238" customFormat="1">
      <c r="B28" s="235">
        <v>43573</v>
      </c>
      <c r="C28" s="236" t="str">
        <f t="shared" si="0"/>
        <v>木</v>
      </c>
      <c r="D28" s="223" t="s">
        <v>574</v>
      </c>
      <c r="E28" s="223" t="s">
        <v>778</v>
      </c>
      <c r="F28" s="436" t="s">
        <v>659</v>
      </c>
      <c r="G28" s="223" t="s">
        <v>777</v>
      </c>
      <c r="H28" s="223"/>
      <c r="I28" s="223"/>
      <c r="J28" s="223"/>
      <c r="K28" s="223"/>
      <c r="L28" s="223"/>
      <c r="M28" s="223"/>
    </row>
    <row r="29" spans="2:13" s="238" customFormat="1">
      <c r="B29" s="235">
        <v>43574</v>
      </c>
      <c r="C29" s="236" t="str">
        <f t="shared" si="0"/>
        <v>金</v>
      </c>
      <c r="D29" s="223" t="s">
        <v>574</v>
      </c>
      <c r="E29" s="223" t="s">
        <v>778</v>
      </c>
      <c r="F29" s="436" t="s">
        <v>659</v>
      </c>
      <c r="G29" s="223" t="s">
        <v>777</v>
      </c>
      <c r="H29" s="223"/>
      <c r="I29" s="223"/>
      <c r="J29" s="223"/>
      <c r="K29" s="223"/>
      <c r="L29" s="223"/>
      <c r="M29" s="223"/>
    </row>
    <row r="30" spans="2:13" s="238" customFormat="1">
      <c r="B30" s="235">
        <v>43575</v>
      </c>
      <c r="C30" s="236" t="str">
        <f t="shared" si="0"/>
        <v>土</v>
      </c>
      <c r="D30" s="223"/>
      <c r="E30" s="223"/>
      <c r="F30" s="223"/>
      <c r="G30" s="223"/>
      <c r="H30" s="223"/>
      <c r="I30" s="223"/>
      <c r="J30" s="223"/>
      <c r="K30" s="223"/>
      <c r="L30" s="223"/>
      <c r="M30" s="223"/>
    </row>
    <row r="31" spans="2:13" s="238" customFormat="1">
      <c r="B31" s="235">
        <v>43576</v>
      </c>
      <c r="C31" s="236" t="str">
        <f t="shared" si="0"/>
        <v>日</v>
      </c>
      <c r="D31" s="223"/>
      <c r="E31" s="223"/>
      <c r="F31" s="223"/>
      <c r="G31" s="223"/>
      <c r="H31" s="223"/>
      <c r="I31" s="223"/>
      <c r="J31" s="223"/>
      <c r="K31" s="223"/>
      <c r="L31" s="223"/>
      <c r="M31" s="223"/>
    </row>
    <row r="32" spans="2:13" s="238" customFormat="1">
      <c r="B32" s="235">
        <v>43577</v>
      </c>
      <c r="C32" s="236" t="str">
        <f t="shared" si="0"/>
        <v>月</v>
      </c>
      <c r="D32" s="223" t="s">
        <v>641</v>
      </c>
      <c r="E32" s="223" t="s">
        <v>779</v>
      </c>
      <c r="F32" s="436" t="s">
        <v>659</v>
      </c>
      <c r="G32" s="223" t="s">
        <v>777</v>
      </c>
      <c r="H32" s="223"/>
      <c r="I32" s="223"/>
      <c r="J32" s="223"/>
      <c r="K32" s="223"/>
      <c r="L32" s="223"/>
      <c r="M32" s="223"/>
    </row>
    <row r="33" spans="2:13" s="238" customFormat="1">
      <c r="B33" s="235">
        <v>43578</v>
      </c>
      <c r="C33" s="236" t="str">
        <f t="shared" si="0"/>
        <v>火</v>
      </c>
      <c r="D33" s="223" t="s">
        <v>769</v>
      </c>
      <c r="E33" s="237" t="s">
        <v>835</v>
      </c>
      <c r="F33" s="223" t="s">
        <v>769</v>
      </c>
      <c r="G33" s="237" t="s">
        <v>835</v>
      </c>
      <c r="H33" s="223"/>
      <c r="I33" s="223"/>
      <c r="J33" s="223"/>
      <c r="K33" s="223"/>
      <c r="L33" s="223"/>
      <c r="M33" s="223"/>
    </row>
    <row r="34" spans="2:13" s="238" customFormat="1">
      <c r="B34" s="235">
        <v>43579</v>
      </c>
      <c r="C34" s="236" t="str">
        <f t="shared" si="0"/>
        <v>水</v>
      </c>
      <c r="D34" s="223" t="s">
        <v>653</v>
      </c>
      <c r="E34" s="223" t="s">
        <v>780</v>
      </c>
      <c r="F34" s="223" t="s">
        <v>653</v>
      </c>
      <c r="G34" s="223" t="s">
        <v>780</v>
      </c>
      <c r="H34" s="223"/>
      <c r="I34" s="223"/>
      <c r="J34" s="223"/>
      <c r="K34" s="223"/>
      <c r="L34" s="223"/>
      <c r="M34" s="223"/>
    </row>
    <row r="35" spans="2:13" s="238" customFormat="1">
      <c r="B35" s="235">
        <v>43580</v>
      </c>
      <c r="C35" s="236" t="str">
        <f t="shared" si="0"/>
        <v>木</v>
      </c>
      <c r="D35" s="234" t="s">
        <v>836</v>
      </c>
      <c r="E35" s="234" t="s">
        <v>837</v>
      </c>
      <c r="F35" s="223" t="s">
        <v>836</v>
      </c>
      <c r="G35" s="234" t="s">
        <v>837</v>
      </c>
      <c r="H35" s="223"/>
      <c r="I35" s="223"/>
      <c r="J35" s="223"/>
      <c r="K35" s="223"/>
      <c r="L35" s="223"/>
      <c r="M35" s="223"/>
    </row>
    <row r="36" spans="2:13" s="238" customFormat="1">
      <c r="B36" s="235">
        <v>43581</v>
      </c>
      <c r="C36" s="236" t="str">
        <f>MID("日月火水木金土",WEEKDAY(B36),1)</f>
        <v>金</v>
      </c>
      <c r="D36" s="234" t="s">
        <v>1131</v>
      </c>
      <c r="E36" s="234" t="s">
        <v>1121</v>
      </c>
      <c r="F36" s="234" t="s">
        <v>1131</v>
      </c>
      <c r="G36" s="234" t="s">
        <v>1121</v>
      </c>
      <c r="H36" s="223"/>
      <c r="I36" s="223"/>
      <c r="J36" s="223"/>
      <c r="K36" s="223"/>
      <c r="L36" s="223"/>
      <c r="M36" s="223"/>
    </row>
    <row r="37" spans="2:13" s="238" customFormat="1">
      <c r="B37" s="235">
        <v>43582</v>
      </c>
      <c r="C37" s="236" t="str">
        <f t="shared" si="0"/>
        <v>土</v>
      </c>
      <c r="D37" s="223"/>
      <c r="E37" s="223"/>
      <c r="F37" s="223"/>
      <c r="G37" s="223"/>
      <c r="H37" s="223"/>
      <c r="I37" s="223"/>
      <c r="J37" s="223"/>
      <c r="K37" s="223"/>
      <c r="L37" s="223"/>
      <c r="M37" s="223"/>
    </row>
    <row r="38" spans="2:13" s="238" customFormat="1">
      <c r="B38" s="235">
        <v>43583</v>
      </c>
      <c r="C38" s="236" t="str">
        <f t="shared" si="0"/>
        <v>日</v>
      </c>
      <c r="D38" s="223"/>
      <c r="E38" s="223"/>
      <c r="F38" s="223"/>
      <c r="G38" s="223"/>
      <c r="H38" s="223"/>
      <c r="I38" s="223"/>
      <c r="J38" s="223"/>
      <c r="K38" s="223"/>
      <c r="L38" s="223"/>
      <c r="M38" s="223"/>
    </row>
    <row r="39" spans="2:13" s="238" customFormat="1">
      <c r="B39" s="235">
        <v>43584</v>
      </c>
      <c r="C39" s="236" t="s">
        <v>781</v>
      </c>
      <c r="D39" s="223"/>
      <c r="E39" s="223"/>
      <c r="F39" s="223"/>
      <c r="G39" s="223"/>
      <c r="H39" s="223"/>
      <c r="I39" s="223"/>
      <c r="J39" s="223"/>
      <c r="K39" s="223"/>
      <c r="L39" s="223"/>
      <c r="M39" s="223"/>
    </row>
    <row r="40" spans="2:13" s="238" customFormat="1">
      <c r="B40" s="235">
        <v>43585</v>
      </c>
      <c r="C40" s="236" t="str">
        <f t="shared" si="0"/>
        <v>火</v>
      </c>
      <c r="D40" s="223"/>
      <c r="E40" s="223"/>
      <c r="F40" s="223"/>
      <c r="G40" s="223"/>
      <c r="H40" s="223"/>
      <c r="I40" s="223"/>
      <c r="J40" s="223"/>
      <c r="K40" s="223"/>
      <c r="L40" s="223"/>
      <c r="M40" s="223"/>
    </row>
    <row r="41" spans="2:13" s="238" customFormat="1">
      <c r="B41" s="235">
        <v>43586</v>
      </c>
      <c r="C41" s="236" t="str">
        <f>MID("日月火水木金土",WEEKDAY(B41),1)</f>
        <v>水</v>
      </c>
      <c r="D41" s="223"/>
      <c r="E41" s="223"/>
      <c r="F41" s="223"/>
      <c r="G41" s="223"/>
      <c r="H41" s="223"/>
      <c r="I41" s="223"/>
      <c r="J41" s="223"/>
      <c r="K41" s="223"/>
      <c r="L41" s="223"/>
      <c r="M41" s="223"/>
    </row>
    <row r="42" spans="2:13" s="238" customFormat="1">
      <c r="B42" s="235">
        <v>43587</v>
      </c>
      <c r="C42" s="236" t="str">
        <f>MID("日月火水木金土",WEEKDAY(B42),1)</f>
        <v>木</v>
      </c>
      <c r="D42" s="223"/>
      <c r="E42" s="223"/>
      <c r="F42" s="223"/>
      <c r="G42" s="223"/>
      <c r="H42" s="223"/>
      <c r="I42" s="223"/>
      <c r="J42" s="223"/>
      <c r="K42" s="223"/>
      <c r="L42" s="223"/>
      <c r="M42" s="223"/>
    </row>
    <row r="43" spans="2:13" s="238" customFormat="1">
      <c r="B43" s="235">
        <v>43588</v>
      </c>
      <c r="C43" s="236" t="s">
        <v>781</v>
      </c>
      <c r="D43" s="223"/>
      <c r="E43" s="223"/>
      <c r="F43" s="223"/>
      <c r="G43" s="223"/>
      <c r="H43" s="223"/>
      <c r="I43" s="223"/>
      <c r="J43" s="223"/>
      <c r="K43" s="223"/>
      <c r="L43" s="223"/>
      <c r="M43" s="223"/>
    </row>
    <row r="44" spans="2:13" s="238" customFormat="1">
      <c r="B44" s="235">
        <v>43589</v>
      </c>
      <c r="C44" s="236" t="s">
        <v>781</v>
      </c>
      <c r="D44" s="223"/>
      <c r="E44" s="223"/>
      <c r="F44" s="223"/>
      <c r="G44" s="223"/>
      <c r="H44" s="223"/>
      <c r="I44" s="223"/>
      <c r="J44" s="223"/>
      <c r="K44" s="223"/>
      <c r="L44" s="223"/>
      <c r="M44" s="223"/>
    </row>
    <row r="45" spans="2:13" s="238" customFormat="1">
      <c r="B45" s="235">
        <v>43590</v>
      </c>
      <c r="C45" s="236" t="s">
        <v>781</v>
      </c>
      <c r="D45" s="223"/>
      <c r="E45" s="223"/>
      <c r="F45" s="223"/>
      <c r="G45" s="223"/>
      <c r="H45" s="223"/>
      <c r="I45" s="223"/>
      <c r="J45" s="223"/>
      <c r="K45" s="223"/>
      <c r="L45" s="223"/>
      <c r="M45" s="223"/>
    </row>
    <row r="46" spans="2:13" s="238" customFormat="1">
      <c r="B46" s="235">
        <v>43591</v>
      </c>
      <c r="C46" s="236" t="s">
        <v>781</v>
      </c>
      <c r="D46" s="223"/>
      <c r="E46" s="223"/>
      <c r="F46" s="223"/>
      <c r="G46" s="223"/>
      <c r="H46" s="223"/>
      <c r="I46" s="223"/>
      <c r="J46" s="223"/>
      <c r="K46" s="223"/>
      <c r="L46" s="223"/>
      <c r="M46" s="223"/>
    </row>
    <row r="47" spans="2:13" s="238" customFormat="1">
      <c r="B47" s="235">
        <v>43592</v>
      </c>
      <c r="C47" s="236" t="str">
        <f t="shared" ref="C47:C100" si="1">MID("日月火水木金土",WEEKDAY(B47),1)</f>
        <v>火</v>
      </c>
      <c r="D47" s="234" t="s">
        <v>838</v>
      </c>
      <c r="E47" s="223" t="s">
        <v>780</v>
      </c>
      <c r="F47" s="223" t="s">
        <v>838</v>
      </c>
      <c r="G47" s="223" t="s">
        <v>785</v>
      </c>
      <c r="H47" s="223"/>
      <c r="I47" s="223"/>
      <c r="J47" s="223"/>
      <c r="K47" s="223"/>
      <c r="L47" s="223"/>
      <c r="M47" s="223"/>
    </row>
    <row r="48" spans="2:13" s="238" customFormat="1">
      <c r="B48" s="235">
        <v>43593</v>
      </c>
      <c r="C48" s="236" t="str">
        <f t="shared" si="1"/>
        <v>水</v>
      </c>
      <c r="D48" s="223" t="s">
        <v>838</v>
      </c>
      <c r="E48" s="223" t="s">
        <v>780</v>
      </c>
      <c r="F48" s="223" t="s">
        <v>838</v>
      </c>
      <c r="G48" s="223" t="s">
        <v>785</v>
      </c>
      <c r="H48" s="223"/>
      <c r="I48" s="223"/>
      <c r="J48" s="223"/>
      <c r="K48" s="223"/>
      <c r="L48" s="223"/>
      <c r="M48" s="223"/>
    </row>
    <row r="49" spans="2:13" s="238" customFormat="1">
      <c r="B49" s="235">
        <v>43594</v>
      </c>
      <c r="C49" s="236" t="str">
        <f t="shared" si="1"/>
        <v>木</v>
      </c>
      <c r="D49" s="223" t="s">
        <v>838</v>
      </c>
      <c r="E49" s="223" t="s">
        <v>780</v>
      </c>
      <c r="F49" s="223" t="s">
        <v>838</v>
      </c>
      <c r="G49" s="223" t="s">
        <v>785</v>
      </c>
      <c r="H49" s="223"/>
      <c r="I49" s="223"/>
      <c r="J49" s="223"/>
      <c r="K49" s="223"/>
      <c r="L49" s="223"/>
      <c r="M49" s="223"/>
    </row>
    <row r="50" spans="2:13" s="238" customFormat="1">
      <c r="B50" s="235">
        <v>43595</v>
      </c>
      <c r="C50" s="236" t="str">
        <f t="shared" si="1"/>
        <v>金</v>
      </c>
      <c r="D50" s="223"/>
      <c r="E50" s="223"/>
      <c r="F50" s="223"/>
      <c r="G50" s="223"/>
      <c r="H50" s="436" t="s">
        <v>655</v>
      </c>
      <c r="I50" s="223" t="s">
        <v>782</v>
      </c>
      <c r="J50" s="436" t="s">
        <v>655</v>
      </c>
      <c r="K50" s="223" t="s">
        <v>782</v>
      </c>
      <c r="L50" s="223" t="s">
        <v>819</v>
      </c>
      <c r="M50" s="223" t="s">
        <v>839</v>
      </c>
    </row>
    <row r="51" spans="2:13" s="238" customFormat="1">
      <c r="B51" s="235">
        <v>43596</v>
      </c>
      <c r="C51" s="236" t="str">
        <f t="shared" si="1"/>
        <v>土</v>
      </c>
      <c r="D51" s="223"/>
      <c r="E51" s="223"/>
      <c r="F51" s="223"/>
      <c r="G51" s="223"/>
      <c r="H51" s="223"/>
      <c r="I51" s="223"/>
      <c r="J51" s="223"/>
      <c r="K51" s="223"/>
      <c r="L51" s="223"/>
      <c r="M51" s="223"/>
    </row>
    <row r="52" spans="2:13" s="238" customFormat="1">
      <c r="B52" s="235">
        <v>43597</v>
      </c>
      <c r="C52" s="236" t="str">
        <f t="shared" si="1"/>
        <v>日</v>
      </c>
      <c r="D52" s="223"/>
      <c r="E52" s="223"/>
      <c r="F52" s="223"/>
      <c r="G52" s="223"/>
      <c r="H52" s="223"/>
      <c r="I52" s="223"/>
      <c r="J52" s="223"/>
      <c r="K52" s="223"/>
      <c r="L52" s="223"/>
      <c r="M52" s="223"/>
    </row>
    <row r="53" spans="2:13" s="238" customFormat="1">
      <c r="B53" s="235">
        <v>43598</v>
      </c>
      <c r="C53" s="236" t="str">
        <f t="shared" si="1"/>
        <v>月</v>
      </c>
      <c r="D53" s="223"/>
      <c r="E53" s="223"/>
      <c r="F53" s="223"/>
      <c r="G53" s="223"/>
      <c r="H53" s="436" t="s">
        <v>840</v>
      </c>
      <c r="I53" s="223" t="s">
        <v>780</v>
      </c>
      <c r="J53" s="436" t="s">
        <v>840</v>
      </c>
      <c r="K53" s="223" t="s">
        <v>785</v>
      </c>
      <c r="L53" s="223" t="s">
        <v>819</v>
      </c>
      <c r="M53" s="223" t="s">
        <v>839</v>
      </c>
    </row>
    <row r="54" spans="2:13" s="238" customFormat="1">
      <c r="B54" s="235">
        <v>43599</v>
      </c>
      <c r="C54" s="236" t="str">
        <f t="shared" si="1"/>
        <v>火</v>
      </c>
      <c r="D54" s="223"/>
      <c r="E54" s="223"/>
      <c r="F54" s="223"/>
      <c r="G54" s="223"/>
      <c r="H54" s="436" t="s">
        <v>840</v>
      </c>
      <c r="I54" s="223" t="s">
        <v>780</v>
      </c>
      <c r="J54" s="436" t="s">
        <v>902</v>
      </c>
      <c r="K54" s="223" t="s">
        <v>784</v>
      </c>
      <c r="L54" s="223" t="s">
        <v>819</v>
      </c>
      <c r="M54" s="223" t="s">
        <v>839</v>
      </c>
    </row>
    <row r="55" spans="2:13" s="238" customFormat="1">
      <c r="B55" s="235">
        <v>43600</v>
      </c>
      <c r="C55" s="236" t="str">
        <f t="shared" si="1"/>
        <v>水</v>
      </c>
      <c r="D55" s="223"/>
      <c r="E55" s="223"/>
      <c r="F55" s="223"/>
      <c r="G55" s="223"/>
      <c r="H55" s="436" t="s">
        <v>840</v>
      </c>
      <c r="I55" s="223" t="s">
        <v>780</v>
      </c>
      <c r="J55" s="436" t="s">
        <v>840</v>
      </c>
      <c r="K55" s="223" t="s">
        <v>785</v>
      </c>
      <c r="L55" s="223" t="s">
        <v>819</v>
      </c>
      <c r="M55" s="223" t="s">
        <v>839</v>
      </c>
    </row>
    <row r="56" spans="2:13" s="238" customFormat="1">
      <c r="B56" s="235">
        <v>43601</v>
      </c>
      <c r="C56" s="236" t="str">
        <f t="shared" si="1"/>
        <v>木</v>
      </c>
      <c r="D56" s="223"/>
      <c r="E56" s="223"/>
      <c r="F56" s="223"/>
      <c r="G56" s="223"/>
      <c r="H56" s="436" t="s">
        <v>902</v>
      </c>
      <c r="I56" s="223" t="s">
        <v>783</v>
      </c>
      <c r="J56" s="436" t="s">
        <v>840</v>
      </c>
      <c r="K56" s="223" t="s">
        <v>785</v>
      </c>
      <c r="L56" s="223" t="s">
        <v>819</v>
      </c>
      <c r="M56" s="223" t="s">
        <v>786</v>
      </c>
    </row>
    <row r="57" spans="2:13" s="238" customFormat="1">
      <c r="B57" s="235">
        <v>43602</v>
      </c>
      <c r="C57" s="236" t="str">
        <f t="shared" si="1"/>
        <v>金</v>
      </c>
      <c r="D57" s="223"/>
      <c r="E57" s="223"/>
      <c r="F57" s="223"/>
      <c r="G57" s="223"/>
      <c r="H57" s="436" t="s">
        <v>902</v>
      </c>
      <c r="I57" s="223" t="s">
        <v>783</v>
      </c>
      <c r="J57" s="436" t="s">
        <v>840</v>
      </c>
      <c r="K57" s="223" t="s">
        <v>785</v>
      </c>
      <c r="L57" s="223" t="s">
        <v>819</v>
      </c>
      <c r="M57" s="223" t="s">
        <v>786</v>
      </c>
    </row>
    <row r="58" spans="2:13" s="238" customFormat="1">
      <c r="B58" s="235">
        <v>43603</v>
      </c>
      <c r="C58" s="236" t="str">
        <f t="shared" si="1"/>
        <v>土</v>
      </c>
      <c r="D58" s="223"/>
      <c r="E58" s="223"/>
      <c r="F58" s="223"/>
      <c r="G58" s="223"/>
      <c r="H58" s="223"/>
      <c r="I58" s="223"/>
      <c r="J58" s="223"/>
      <c r="K58" s="223"/>
      <c r="L58" s="223"/>
      <c r="M58" s="223"/>
    </row>
    <row r="59" spans="2:13" s="238" customFormat="1">
      <c r="B59" s="235">
        <v>43604</v>
      </c>
      <c r="C59" s="236" t="str">
        <f t="shared" si="1"/>
        <v>日</v>
      </c>
      <c r="D59" s="223"/>
      <c r="E59" s="223"/>
      <c r="F59" s="223"/>
      <c r="G59" s="223"/>
      <c r="H59" s="223"/>
      <c r="I59" s="223"/>
      <c r="J59" s="223"/>
      <c r="K59" s="223"/>
      <c r="L59" s="223"/>
      <c r="M59" s="223"/>
    </row>
    <row r="60" spans="2:13" s="238" customFormat="1">
      <c r="B60" s="235">
        <v>43605</v>
      </c>
      <c r="C60" s="236" t="str">
        <f t="shared" si="1"/>
        <v>月</v>
      </c>
      <c r="D60" s="223"/>
      <c r="E60" s="223"/>
      <c r="F60" s="223"/>
      <c r="G60" s="223"/>
      <c r="H60" s="436" t="s">
        <v>840</v>
      </c>
      <c r="I60" s="223" t="s">
        <v>780</v>
      </c>
      <c r="J60" s="436" t="s">
        <v>840</v>
      </c>
      <c r="K60" s="223" t="s">
        <v>785</v>
      </c>
      <c r="L60" s="223" t="s">
        <v>819</v>
      </c>
      <c r="M60" s="223" t="s">
        <v>786</v>
      </c>
    </row>
    <row r="61" spans="2:13" s="238" customFormat="1">
      <c r="B61" s="235">
        <v>43606</v>
      </c>
      <c r="C61" s="236" t="str">
        <f t="shared" si="1"/>
        <v>火</v>
      </c>
      <c r="D61" s="223"/>
      <c r="E61" s="223"/>
      <c r="F61" s="223"/>
      <c r="G61" s="223"/>
      <c r="H61" s="436" t="s">
        <v>902</v>
      </c>
      <c r="I61" s="223" t="s">
        <v>783</v>
      </c>
      <c r="J61" s="436" t="s">
        <v>902</v>
      </c>
      <c r="K61" s="223" t="s">
        <v>784</v>
      </c>
      <c r="L61" s="223" t="s">
        <v>819</v>
      </c>
      <c r="M61" s="223" t="s">
        <v>787</v>
      </c>
    </row>
    <row r="62" spans="2:13" s="238" customFormat="1">
      <c r="B62" s="235">
        <v>43607</v>
      </c>
      <c r="C62" s="236" t="str">
        <f t="shared" si="1"/>
        <v>水</v>
      </c>
      <c r="D62" s="223"/>
      <c r="E62" s="223"/>
      <c r="F62" s="223"/>
      <c r="G62" s="223"/>
      <c r="H62" s="436" t="s">
        <v>902</v>
      </c>
      <c r="I62" s="223" t="s">
        <v>783</v>
      </c>
      <c r="J62" s="436" t="s">
        <v>902</v>
      </c>
      <c r="K62" s="223" t="s">
        <v>784</v>
      </c>
      <c r="L62" s="223" t="s">
        <v>819</v>
      </c>
      <c r="M62" s="223" t="s">
        <v>787</v>
      </c>
    </row>
    <row r="63" spans="2:13" s="238" customFormat="1">
      <c r="B63" s="235">
        <v>43608</v>
      </c>
      <c r="C63" s="236" t="str">
        <f t="shared" si="1"/>
        <v>木</v>
      </c>
      <c r="D63" s="223"/>
      <c r="E63" s="223"/>
      <c r="F63" s="223"/>
      <c r="G63" s="223"/>
      <c r="H63" s="436" t="s">
        <v>902</v>
      </c>
      <c r="I63" s="223" t="s">
        <v>783</v>
      </c>
      <c r="J63" s="436" t="s">
        <v>902</v>
      </c>
      <c r="K63" s="223" t="s">
        <v>784</v>
      </c>
      <c r="L63" s="223" t="s">
        <v>819</v>
      </c>
      <c r="M63" s="223" t="s">
        <v>787</v>
      </c>
    </row>
    <row r="64" spans="2:13" s="238" customFormat="1">
      <c r="B64" s="235">
        <v>43609</v>
      </c>
      <c r="C64" s="236" t="str">
        <f t="shared" si="1"/>
        <v>金</v>
      </c>
      <c r="D64" s="223"/>
      <c r="E64" s="223"/>
      <c r="F64" s="223"/>
      <c r="G64" s="223"/>
      <c r="H64" s="436" t="s">
        <v>840</v>
      </c>
      <c r="I64" s="223" t="s">
        <v>780</v>
      </c>
      <c r="J64" s="436" t="s">
        <v>902</v>
      </c>
      <c r="K64" s="223" t="s">
        <v>784</v>
      </c>
      <c r="L64" s="223" t="s">
        <v>819</v>
      </c>
      <c r="M64" s="223" t="s">
        <v>786</v>
      </c>
    </row>
    <row r="65" spans="2:13" s="238" customFormat="1">
      <c r="B65" s="235">
        <v>43610</v>
      </c>
      <c r="C65" s="236" t="str">
        <f t="shared" si="1"/>
        <v>土</v>
      </c>
      <c r="D65" s="223"/>
      <c r="E65" s="223"/>
      <c r="F65" s="223"/>
      <c r="G65" s="223"/>
      <c r="H65" s="223"/>
      <c r="I65" s="223"/>
      <c r="J65" s="223"/>
      <c r="K65" s="223"/>
      <c r="L65" s="223"/>
      <c r="M65" s="223"/>
    </row>
    <row r="66" spans="2:13" s="238" customFormat="1">
      <c r="B66" s="235">
        <v>43611</v>
      </c>
      <c r="C66" s="236" t="str">
        <f t="shared" si="1"/>
        <v>日</v>
      </c>
      <c r="D66" s="223"/>
      <c r="E66" s="223"/>
      <c r="F66" s="223"/>
      <c r="G66" s="223"/>
      <c r="H66" s="223"/>
      <c r="I66" s="223"/>
      <c r="J66" s="223"/>
      <c r="K66" s="223"/>
      <c r="L66" s="223"/>
      <c r="M66" s="223"/>
    </row>
    <row r="67" spans="2:13" s="238" customFormat="1">
      <c r="B67" s="235">
        <v>43612</v>
      </c>
      <c r="C67" s="236" t="str">
        <f t="shared" si="1"/>
        <v>月</v>
      </c>
      <c r="D67" s="223"/>
      <c r="E67" s="223"/>
      <c r="F67" s="223"/>
      <c r="G67" s="223"/>
      <c r="H67" s="436" t="s">
        <v>902</v>
      </c>
      <c r="I67" s="223" t="s">
        <v>783</v>
      </c>
      <c r="J67" s="436" t="s">
        <v>902</v>
      </c>
      <c r="K67" s="223" t="s">
        <v>784</v>
      </c>
      <c r="L67" s="223" t="s">
        <v>819</v>
      </c>
      <c r="M67" s="223" t="s">
        <v>786</v>
      </c>
    </row>
    <row r="68" spans="2:13" s="238" customFormat="1">
      <c r="B68" s="235">
        <v>43613</v>
      </c>
      <c r="C68" s="236" t="str">
        <f t="shared" si="1"/>
        <v>火</v>
      </c>
      <c r="D68" s="223"/>
      <c r="E68" s="223"/>
      <c r="F68" s="223"/>
      <c r="G68" s="223"/>
      <c r="H68" s="436" t="s">
        <v>902</v>
      </c>
      <c r="I68" s="223" t="s">
        <v>783</v>
      </c>
      <c r="J68" s="436" t="s">
        <v>902</v>
      </c>
      <c r="K68" s="223" t="s">
        <v>784</v>
      </c>
      <c r="L68" s="223" t="s">
        <v>819</v>
      </c>
      <c r="M68" s="223" t="s">
        <v>842</v>
      </c>
    </row>
    <row r="69" spans="2:13" s="238" customFormat="1">
      <c r="B69" s="235">
        <v>43614</v>
      </c>
      <c r="C69" s="236" t="str">
        <f t="shared" si="1"/>
        <v>水</v>
      </c>
      <c r="D69" s="223"/>
      <c r="E69" s="223"/>
      <c r="F69" s="223"/>
      <c r="G69" s="223"/>
      <c r="H69" s="436" t="s">
        <v>841</v>
      </c>
      <c r="I69" s="223" t="s">
        <v>782</v>
      </c>
      <c r="J69" s="436" t="s">
        <v>841</v>
      </c>
      <c r="K69" s="223" t="s">
        <v>788</v>
      </c>
      <c r="L69" s="223" t="s">
        <v>819</v>
      </c>
      <c r="M69" s="223" t="s">
        <v>842</v>
      </c>
    </row>
    <row r="70" spans="2:13" s="238" customFormat="1">
      <c r="B70" s="235">
        <v>43615</v>
      </c>
      <c r="C70" s="236" t="str">
        <f t="shared" si="1"/>
        <v>木</v>
      </c>
      <c r="D70" s="223"/>
      <c r="E70" s="223"/>
      <c r="F70" s="223"/>
      <c r="G70" s="223"/>
      <c r="H70" s="436" t="s">
        <v>841</v>
      </c>
      <c r="I70" s="223" t="s">
        <v>782</v>
      </c>
      <c r="J70" s="436" t="s">
        <v>841</v>
      </c>
      <c r="K70" s="223" t="s">
        <v>788</v>
      </c>
      <c r="L70" s="223" t="s">
        <v>819</v>
      </c>
      <c r="M70" s="223" t="s">
        <v>842</v>
      </c>
    </row>
    <row r="71" spans="2:13" s="238" customFormat="1">
      <c r="B71" s="235">
        <v>43616</v>
      </c>
      <c r="C71" s="236" t="str">
        <f t="shared" si="1"/>
        <v>金</v>
      </c>
      <c r="D71" s="223"/>
      <c r="E71" s="223"/>
      <c r="F71" s="223"/>
      <c r="G71" s="223"/>
      <c r="H71" s="436" t="s">
        <v>902</v>
      </c>
      <c r="I71" s="223" t="s">
        <v>783</v>
      </c>
      <c r="J71" s="436" t="s">
        <v>902</v>
      </c>
      <c r="K71" s="223" t="s">
        <v>784</v>
      </c>
      <c r="L71" s="223" t="s">
        <v>819</v>
      </c>
      <c r="M71" s="223" t="s">
        <v>842</v>
      </c>
    </row>
    <row r="72" spans="2:13" s="238" customFormat="1">
      <c r="B72" s="235">
        <v>43617</v>
      </c>
      <c r="C72" s="236" t="str">
        <f t="shared" si="1"/>
        <v>土</v>
      </c>
      <c r="D72" s="223"/>
      <c r="E72" s="223"/>
      <c r="F72" s="223"/>
      <c r="G72" s="223"/>
      <c r="L72" s="223"/>
      <c r="M72" s="223"/>
    </row>
    <row r="73" spans="2:13" s="238" customFormat="1">
      <c r="B73" s="235">
        <v>43618</v>
      </c>
      <c r="C73" s="236" t="str">
        <f t="shared" si="1"/>
        <v>日</v>
      </c>
      <c r="D73" s="223"/>
      <c r="E73" s="223"/>
      <c r="F73" s="223"/>
      <c r="G73" s="223"/>
      <c r="H73" s="223"/>
      <c r="I73" s="223"/>
      <c r="J73" s="223"/>
      <c r="K73" s="223"/>
      <c r="L73" s="223"/>
      <c r="M73" s="223"/>
    </row>
    <row r="74" spans="2:13" s="238" customFormat="1">
      <c r="B74" s="235">
        <v>43619</v>
      </c>
      <c r="C74" s="236" t="str">
        <f t="shared" si="1"/>
        <v>月</v>
      </c>
      <c r="D74" s="223"/>
      <c r="E74" s="223"/>
      <c r="F74" s="223"/>
      <c r="G74" s="223"/>
      <c r="H74" s="436" t="s">
        <v>841</v>
      </c>
      <c r="I74" s="223" t="s">
        <v>782</v>
      </c>
      <c r="J74" s="436" t="s">
        <v>841</v>
      </c>
      <c r="K74" s="223" t="s">
        <v>788</v>
      </c>
      <c r="L74" s="223" t="s">
        <v>819</v>
      </c>
      <c r="M74" s="223" t="s">
        <v>842</v>
      </c>
    </row>
    <row r="75" spans="2:13" s="238" customFormat="1">
      <c r="B75" s="235">
        <v>43620</v>
      </c>
      <c r="C75" s="236" t="str">
        <f t="shared" si="1"/>
        <v>火</v>
      </c>
      <c r="D75" s="223"/>
      <c r="E75" s="223"/>
      <c r="F75" s="223"/>
      <c r="G75" s="223"/>
      <c r="H75" s="436" t="s">
        <v>841</v>
      </c>
      <c r="I75" s="223" t="s">
        <v>782</v>
      </c>
      <c r="J75" s="436" t="s">
        <v>841</v>
      </c>
      <c r="K75" s="223" t="s">
        <v>788</v>
      </c>
      <c r="L75" s="223" t="s">
        <v>819</v>
      </c>
      <c r="M75" s="223" t="s">
        <v>842</v>
      </c>
    </row>
    <row r="76" spans="2:13" s="238" customFormat="1">
      <c r="B76" s="235">
        <v>43621</v>
      </c>
      <c r="C76" s="236" t="str">
        <f t="shared" si="1"/>
        <v>水</v>
      </c>
      <c r="D76" s="223"/>
      <c r="E76" s="223"/>
      <c r="F76" s="223"/>
      <c r="G76" s="223"/>
      <c r="H76" s="436" t="s">
        <v>903</v>
      </c>
      <c r="I76" s="223" t="s">
        <v>789</v>
      </c>
      <c r="J76" s="436" t="s">
        <v>903</v>
      </c>
      <c r="K76" s="223" t="s">
        <v>790</v>
      </c>
      <c r="L76" s="223"/>
      <c r="M76" s="223"/>
    </row>
    <row r="77" spans="2:13" s="238" customFormat="1">
      <c r="B77" s="235">
        <v>43622</v>
      </c>
      <c r="C77" s="236" t="str">
        <f t="shared" si="1"/>
        <v>木</v>
      </c>
      <c r="D77" s="223"/>
      <c r="E77" s="223"/>
      <c r="F77" s="223"/>
      <c r="G77" s="223"/>
      <c r="H77" s="436" t="s">
        <v>903</v>
      </c>
      <c r="I77" s="223" t="s">
        <v>789</v>
      </c>
      <c r="J77" s="436" t="s">
        <v>903</v>
      </c>
      <c r="K77" s="223" t="s">
        <v>790</v>
      </c>
      <c r="L77" s="223"/>
      <c r="M77" s="223"/>
    </row>
    <row r="78" spans="2:13" s="238" customFormat="1">
      <c r="B78" s="235">
        <v>43623</v>
      </c>
      <c r="C78" s="236" t="str">
        <f t="shared" si="1"/>
        <v>金</v>
      </c>
      <c r="D78" s="223"/>
      <c r="E78" s="223"/>
      <c r="F78" s="223"/>
      <c r="G78" s="223"/>
      <c r="H78" s="436" t="s">
        <v>903</v>
      </c>
      <c r="I78" s="223" t="s">
        <v>789</v>
      </c>
      <c r="J78" s="436" t="s">
        <v>903</v>
      </c>
      <c r="K78" s="223" t="s">
        <v>790</v>
      </c>
      <c r="L78" s="223"/>
      <c r="M78" s="223"/>
    </row>
    <row r="79" spans="2:13" s="238" customFormat="1">
      <c r="B79" s="235">
        <v>43624</v>
      </c>
      <c r="C79" s="236" t="str">
        <f t="shared" si="1"/>
        <v>土</v>
      </c>
      <c r="D79" s="223"/>
      <c r="E79" s="223"/>
      <c r="F79" s="223"/>
      <c r="G79" s="223"/>
      <c r="H79" s="223"/>
      <c r="I79" s="223"/>
      <c r="J79" s="223"/>
      <c r="K79" s="223"/>
      <c r="L79" s="223"/>
      <c r="M79" s="223"/>
    </row>
    <row r="80" spans="2:13" s="238" customFormat="1">
      <c r="B80" s="235">
        <v>43625</v>
      </c>
      <c r="C80" s="236" t="str">
        <f t="shared" si="1"/>
        <v>日</v>
      </c>
      <c r="D80" s="223"/>
      <c r="E80" s="223"/>
      <c r="F80" s="223"/>
      <c r="G80" s="223"/>
      <c r="H80" s="223"/>
      <c r="I80" s="223"/>
      <c r="J80" s="223"/>
      <c r="K80" s="223"/>
      <c r="L80" s="223"/>
      <c r="M80" s="223"/>
    </row>
    <row r="81" spans="2:13" s="238" customFormat="1">
      <c r="B81" s="235">
        <v>43626</v>
      </c>
      <c r="C81" s="236" t="str">
        <f t="shared" si="1"/>
        <v>月</v>
      </c>
      <c r="D81" s="223"/>
      <c r="E81" s="223"/>
      <c r="F81" s="223"/>
      <c r="G81" s="223"/>
      <c r="H81" s="436" t="s">
        <v>903</v>
      </c>
      <c r="I81" s="223" t="s">
        <v>789</v>
      </c>
      <c r="J81" s="436" t="s">
        <v>903</v>
      </c>
      <c r="K81" s="223" t="s">
        <v>790</v>
      </c>
      <c r="L81" s="223"/>
      <c r="M81" s="223"/>
    </row>
    <row r="82" spans="2:13" s="238" customFormat="1">
      <c r="B82" s="235">
        <v>43627</v>
      </c>
      <c r="C82" s="236" t="str">
        <f t="shared" si="1"/>
        <v>火</v>
      </c>
      <c r="D82" s="223"/>
      <c r="E82" s="223"/>
      <c r="F82" s="223"/>
      <c r="G82" s="223"/>
      <c r="H82" s="436" t="s">
        <v>903</v>
      </c>
      <c r="I82" s="223" t="s">
        <v>789</v>
      </c>
      <c r="J82" s="436" t="s">
        <v>903</v>
      </c>
      <c r="K82" s="223" t="s">
        <v>790</v>
      </c>
      <c r="L82" s="223"/>
      <c r="M82" s="223"/>
    </row>
    <row r="83" spans="2:13" s="238" customFormat="1">
      <c r="B83" s="235">
        <v>43628</v>
      </c>
      <c r="C83" s="236" t="str">
        <f t="shared" si="1"/>
        <v>水</v>
      </c>
      <c r="D83" s="223"/>
      <c r="E83" s="223"/>
      <c r="F83" s="223"/>
      <c r="G83" s="223"/>
      <c r="H83" s="436" t="s">
        <v>903</v>
      </c>
      <c r="I83" s="223" t="s">
        <v>789</v>
      </c>
      <c r="J83" s="436" t="s">
        <v>903</v>
      </c>
      <c r="K83" s="223" t="s">
        <v>790</v>
      </c>
      <c r="L83" s="223"/>
      <c r="M83" s="223"/>
    </row>
    <row r="84" spans="2:13" s="238" customFormat="1">
      <c r="B84" s="235">
        <v>43629</v>
      </c>
      <c r="C84" s="236" t="str">
        <f t="shared" si="1"/>
        <v>木</v>
      </c>
      <c r="D84" s="223"/>
      <c r="E84" s="223"/>
      <c r="F84" s="223"/>
      <c r="G84" s="223"/>
      <c r="H84" s="334"/>
      <c r="I84" s="334"/>
      <c r="J84" s="334"/>
      <c r="K84" s="334"/>
      <c r="L84" s="223"/>
      <c r="M84" s="223"/>
    </row>
    <row r="85" spans="2:13" s="238" customFormat="1">
      <c r="B85" s="235">
        <v>43630</v>
      </c>
      <c r="C85" s="236" t="str">
        <f t="shared" si="1"/>
        <v>金</v>
      </c>
      <c r="D85" s="223"/>
      <c r="E85" s="223"/>
      <c r="F85" s="223"/>
      <c r="G85" s="223"/>
      <c r="H85" s="223"/>
      <c r="I85" s="223"/>
      <c r="J85" s="223"/>
      <c r="K85" s="223"/>
      <c r="L85" s="223"/>
      <c r="M85" s="223"/>
    </row>
    <row r="86" spans="2:13" s="238" customFormat="1">
      <c r="B86" s="235">
        <v>43631</v>
      </c>
      <c r="C86" s="236" t="str">
        <f t="shared" si="1"/>
        <v>土</v>
      </c>
      <c r="D86" s="223"/>
      <c r="E86" s="223"/>
      <c r="F86" s="223"/>
      <c r="G86" s="223"/>
      <c r="H86" s="223"/>
      <c r="I86" s="223"/>
      <c r="J86" s="223"/>
      <c r="K86" s="223"/>
      <c r="L86" s="223"/>
      <c r="M86" s="223"/>
    </row>
    <row r="87" spans="2:13" s="238" customFormat="1">
      <c r="B87" s="235">
        <v>43632</v>
      </c>
      <c r="C87" s="236" t="str">
        <f t="shared" si="1"/>
        <v>日</v>
      </c>
      <c r="D87" s="223"/>
      <c r="E87" s="223"/>
      <c r="F87" s="223"/>
      <c r="G87" s="223"/>
      <c r="H87" s="223"/>
      <c r="I87" s="223"/>
      <c r="J87" s="223"/>
      <c r="K87" s="223"/>
      <c r="L87" s="223"/>
      <c r="M87" s="223"/>
    </row>
    <row r="88" spans="2:13" s="238" customFormat="1">
      <c r="B88" s="235">
        <v>43633</v>
      </c>
      <c r="C88" s="236" t="str">
        <f t="shared" si="1"/>
        <v>月</v>
      </c>
      <c r="D88" s="223"/>
      <c r="E88" s="223"/>
      <c r="F88" s="223"/>
      <c r="G88" s="223"/>
      <c r="H88" s="223"/>
      <c r="I88" s="223"/>
      <c r="J88" s="223"/>
      <c r="K88" s="223"/>
      <c r="L88" s="223"/>
      <c r="M88" s="223"/>
    </row>
    <row r="89" spans="2:13" s="238" customFormat="1">
      <c r="B89" s="235">
        <v>43634</v>
      </c>
      <c r="C89" s="236" t="str">
        <f t="shared" si="1"/>
        <v>火</v>
      </c>
      <c r="D89" s="223"/>
      <c r="E89" s="223"/>
      <c r="F89" s="223"/>
      <c r="G89" s="223"/>
      <c r="H89" s="223"/>
      <c r="I89" s="223"/>
      <c r="J89" s="223"/>
      <c r="K89" s="223"/>
      <c r="L89" s="223"/>
      <c r="M89" s="223"/>
    </row>
    <row r="90" spans="2:13" s="238" customFormat="1">
      <c r="B90" s="235">
        <v>43635</v>
      </c>
      <c r="C90" s="236" t="str">
        <f t="shared" si="1"/>
        <v>水</v>
      </c>
      <c r="D90" s="223"/>
      <c r="E90" s="223"/>
      <c r="F90" s="223"/>
      <c r="G90" s="223"/>
      <c r="H90" s="223"/>
      <c r="I90" s="223"/>
      <c r="J90" s="223"/>
      <c r="K90" s="223"/>
      <c r="L90" s="223"/>
      <c r="M90" s="223"/>
    </row>
    <row r="91" spans="2:13" s="238" customFormat="1">
      <c r="B91" s="235">
        <v>43636</v>
      </c>
      <c r="C91" s="236" t="str">
        <f t="shared" si="1"/>
        <v>木</v>
      </c>
      <c r="D91" s="223"/>
      <c r="E91" s="223"/>
      <c r="F91" s="223"/>
      <c r="G91" s="223"/>
      <c r="H91" s="223"/>
      <c r="I91" s="223"/>
      <c r="J91" s="223"/>
      <c r="K91" s="223"/>
      <c r="L91" s="223"/>
      <c r="M91" s="223"/>
    </row>
    <row r="92" spans="2:13" s="238" customFormat="1">
      <c r="B92" s="235">
        <v>43637</v>
      </c>
      <c r="C92" s="236" t="str">
        <f t="shared" si="1"/>
        <v>金</v>
      </c>
      <c r="D92" s="223" t="s">
        <v>663</v>
      </c>
      <c r="E92" s="223" t="s">
        <v>780</v>
      </c>
      <c r="F92" s="223" t="s">
        <v>663</v>
      </c>
      <c r="G92" s="223" t="s">
        <v>792</v>
      </c>
      <c r="H92" s="223"/>
      <c r="I92" s="223"/>
      <c r="J92" s="223"/>
      <c r="K92" s="223"/>
      <c r="L92" s="223"/>
      <c r="M92" s="223"/>
    </row>
    <row r="93" spans="2:13" s="238" customFormat="1" ht="14.25" customHeight="1">
      <c r="B93" s="235">
        <v>43638</v>
      </c>
      <c r="C93" s="236" t="str">
        <f t="shared" si="1"/>
        <v>土</v>
      </c>
      <c r="D93" s="223"/>
      <c r="E93" s="223"/>
      <c r="F93" s="223"/>
      <c r="G93" s="223"/>
      <c r="H93" s="223"/>
      <c r="I93" s="223"/>
      <c r="J93" s="223"/>
      <c r="K93" s="223"/>
      <c r="L93" s="223"/>
      <c r="M93" s="223"/>
    </row>
    <row r="94" spans="2:13" s="224" customFormat="1">
      <c r="B94" s="235">
        <v>43639</v>
      </c>
      <c r="C94" s="236" t="str">
        <f t="shared" si="1"/>
        <v>日</v>
      </c>
      <c r="D94" s="223"/>
      <c r="E94" s="223"/>
      <c r="F94" s="223"/>
      <c r="G94" s="223"/>
      <c r="H94" s="223"/>
      <c r="I94" s="223"/>
      <c r="J94" s="223"/>
      <c r="K94" s="223"/>
      <c r="L94" s="223"/>
      <c r="M94" s="223"/>
    </row>
    <row r="95" spans="2:13" s="224" customFormat="1">
      <c r="B95" s="235">
        <v>43640</v>
      </c>
      <c r="C95" s="236" t="str">
        <f t="shared" si="1"/>
        <v>月</v>
      </c>
      <c r="D95" s="234" t="s">
        <v>768</v>
      </c>
      <c r="E95" s="223" t="s">
        <v>777</v>
      </c>
      <c r="F95" s="223" t="s">
        <v>663</v>
      </c>
      <c r="G95" s="223" t="s">
        <v>792</v>
      </c>
      <c r="H95" s="334"/>
      <c r="I95" s="334"/>
      <c r="J95" s="223"/>
      <c r="K95" s="223"/>
      <c r="L95" s="223"/>
      <c r="M95" s="223"/>
    </row>
    <row r="96" spans="2:13" s="224" customFormat="1">
      <c r="B96" s="235">
        <v>43641</v>
      </c>
      <c r="C96" s="236" t="str">
        <f t="shared" si="1"/>
        <v>火</v>
      </c>
      <c r="D96" s="223" t="s">
        <v>843</v>
      </c>
      <c r="E96" s="223" t="s">
        <v>791</v>
      </c>
      <c r="F96" s="223" t="s">
        <v>768</v>
      </c>
      <c r="G96" s="223" t="s">
        <v>777</v>
      </c>
      <c r="H96" s="223"/>
      <c r="I96" s="223"/>
      <c r="J96" s="223"/>
      <c r="K96" s="223"/>
      <c r="L96" s="223"/>
      <c r="M96" s="223"/>
    </row>
    <row r="97" spans="2:13" s="224" customFormat="1">
      <c r="B97" s="235">
        <v>43642</v>
      </c>
      <c r="C97" s="236" t="str">
        <f t="shared" si="1"/>
        <v>水</v>
      </c>
      <c r="D97" s="223" t="s">
        <v>767</v>
      </c>
      <c r="E97" s="223" t="s">
        <v>779</v>
      </c>
      <c r="F97" s="223" t="s">
        <v>768</v>
      </c>
      <c r="G97" s="223" t="s">
        <v>777</v>
      </c>
      <c r="H97" s="223"/>
      <c r="I97" s="223"/>
      <c r="J97" s="223"/>
      <c r="K97" s="223"/>
      <c r="L97" s="223"/>
      <c r="M97" s="223"/>
    </row>
    <row r="98" spans="2:13" s="238" customFormat="1">
      <c r="B98" s="235">
        <v>43643</v>
      </c>
      <c r="C98" s="236" t="str">
        <f t="shared" si="1"/>
        <v>木</v>
      </c>
      <c r="D98" s="223" t="s">
        <v>663</v>
      </c>
      <c r="E98" s="223" t="s">
        <v>780</v>
      </c>
      <c r="F98" s="223" t="s">
        <v>843</v>
      </c>
      <c r="G98" s="223" t="s">
        <v>791</v>
      </c>
      <c r="H98" s="223"/>
      <c r="I98" s="223"/>
      <c r="J98" s="223"/>
      <c r="K98" s="223"/>
      <c r="L98" s="223"/>
      <c r="M98" s="223"/>
    </row>
    <row r="99" spans="2:13" s="238" customFormat="1">
      <c r="B99" s="235">
        <v>43644</v>
      </c>
      <c r="C99" s="236" t="str">
        <f t="shared" si="1"/>
        <v>金</v>
      </c>
      <c r="D99" s="223" t="s">
        <v>768</v>
      </c>
      <c r="E99" s="223" t="s">
        <v>777</v>
      </c>
      <c r="F99" s="223" t="s">
        <v>767</v>
      </c>
      <c r="G99" s="223" t="s">
        <v>779</v>
      </c>
      <c r="H99" s="223"/>
      <c r="I99" s="223"/>
      <c r="J99" s="223"/>
      <c r="K99" s="223"/>
      <c r="L99" s="223"/>
      <c r="M99" s="223"/>
    </row>
    <row r="100" spans="2:13" s="238" customFormat="1">
      <c r="B100" s="235">
        <v>43645</v>
      </c>
      <c r="C100" s="236" t="str">
        <f t="shared" si="1"/>
        <v>土</v>
      </c>
      <c r="D100" s="223"/>
      <c r="E100" s="223"/>
      <c r="F100" s="223"/>
      <c r="G100" s="223"/>
      <c r="H100" s="223"/>
      <c r="I100" s="223"/>
      <c r="J100" s="223"/>
      <c r="K100" s="223"/>
      <c r="L100" s="223"/>
      <c r="M100" s="223"/>
    </row>
    <row r="101" spans="2:13" s="238" customFormat="1" ht="27">
      <c r="B101" s="235">
        <v>43738</v>
      </c>
      <c r="C101" s="236" t="str">
        <f>MID("日月火水木金土",WEEKDAY(B101),1)</f>
        <v>月</v>
      </c>
      <c r="D101" s="426" t="s">
        <v>1128</v>
      </c>
      <c r="E101" s="426" t="s">
        <v>1122</v>
      </c>
      <c r="F101" s="426" t="s">
        <v>1128</v>
      </c>
      <c r="G101" s="426" t="s">
        <v>1122</v>
      </c>
      <c r="H101" s="223"/>
      <c r="I101" s="223"/>
      <c r="J101" s="223"/>
      <c r="K101" s="223"/>
      <c r="L101" s="223"/>
      <c r="M101" s="223"/>
    </row>
    <row r="102" spans="2:13">
      <c r="D102" s="434"/>
      <c r="E102" s="435" t="s">
        <v>1150</v>
      </c>
    </row>
    <row r="103" spans="2:13">
      <c r="D103" t="s">
        <v>1149</v>
      </c>
      <c r="E103" s="5"/>
    </row>
  </sheetData>
  <mergeCells count="9">
    <mergeCell ref="B9:B10"/>
    <mergeCell ref="C9:C10"/>
    <mergeCell ref="D9:G9"/>
    <mergeCell ref="H9:K9"/>
    <mergeCell ref="L9:M10"/>
    <mergeCell ref="D10:E10"/>
    <mergeCell ref="F10:G10"/>
    <mergeCell ref="H10:I10"/>
    <mergeCell ref="J10:K10"/>
  </mergeCells>
  <phoneticPr fontId="3"/>
  <conditionalFormatting sqref="C11:C101">
    <cfRule type="cellIs" dxfId="33" priority="1" stopIfTrue="1" operator="equal">
      <formula>"土"</formula>
    </cfRule>
    <cfRule type="cellIs" dxfId="32" priority="2" stopIfTrue="1" operator="equal">
      <formula>"日"</formula>
    </cfRule>
    <cfRule type="cellIs" dxfId="31" priority="3" stopIfTrue="1" operator="equal">
      <formula>"休"</formula>
    </cfRule>
  </conditionalFormatting>
  <printOptions horizontalCentered="1"/>
  <pageMargins left="0.19685039370078741" right="0.19685039370078741" top="0.19685039370078741" bottom="0.59055118110236227" header="0.51181102362204722" footer="0.51181102362204722"/>
  <pageSetup paperSize="9" scale="60" orientation="portrait"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3"/>
  <sheetViews>
    <sheetView view="pageBreakPreview" zoomScaleNormal="100" workbookViewId="0">
      <selection activeCell="B6" sqref="B6"/>
    </sheetView>
  </sheetViews>
  <sheetFormatPr defaultColWidth="9" defaultRowHeight="13.5"/>
  <cols>
    <col min="1" max="1" width="2.125" style="26" customWidth="1"/>
    <col min="2" max="2" width="46.625" style="25" customWidth="1"/>
    <col min="3" max="3" width="10.375" style="25" customWidth="1"/>
    <col min="4" max="4" width="1.375" style="26" customWidth="1"/>
    <col min="5" max="16384" width="9" style="26"/>
  </cols>
  <sheetData>
    <row r="1" spans="2:10" ht="25.5">
      <c r="B1" s="205" t="s">
        <v>646</v>
      </c>
      <c r="C1" s="402"/>
    </row>
    <row r="2" spans="2:10">
      <c r="B2" s="30"/>
      <c r="C2" s="30"/>
    </row>
    <row r="3" spans="2:10">
      <c r="B3" s="353" t="s">
        <v>1020</v>
      </c>
      <c r="C3" s="353" t="s">
        <v>1019</v>
      </c>
    </row>
    <row r="4" spans="2:10">
      <c r="B4" s="354" t="s">
        <v>815</v>
      </c>
      <c r="C4" s="466">
        <v>2</v>
      </c>
    </row>
    <row r="5" spans="2:10">
      <c r="B5" s="354" t="s">
        <v>816</v>
      </c>
      <c r="C5" s="467"/>
    </row>
    <row r="6" spans="2:10">
      <c r="B6" s="354" t="s">
        <v>1021</v>
      </c>
      <c r="C6" s="467"/>
    </row>
    <row r="7" spans="2:10">
      <c r="B7" s="354" t="s">
        <v>1022</v>
      </c>
      <c r="C7" s="467"/>
    </row>
    <row r="8" spans="2:10">
      <c r="B8" s="354" t="s">
        <v>1023</v>
      </c>
      <c r="C8" s="468"/>
    </row>
    <row r="9" spans="2:10">
      <c r="B9" s="30"/>
      <c r="C9" s="132"/>
    </row>
    <row r="10" spans="2:10" ht="12.75" customHeight="1">
      <c r="B10" s="30"/>
    </row>
    <row r="11" spans="2:10">
      <c r="B11" s="26"/>
      <c r="C11" s="26"/>
      <c r="F11" s="352"/>
      <c r="G11" s="352"/>
      <c r="H11" s="352"/>
      <c r="I11" s="202"/>
      <c r="J11" s="204"/>
    </row>
    <row r="12" spans="2:10">
      <c r="B12" s="26"/>
      <c r="C12" s="26"/>
      <c r="G12" s="352"/>
      <c r="H12" s="352"/>
      <c r="I12" s="352"/>
      <c r="J12" s="204"/>
    </row>
    <row r="13" spans="2:10">
      <c r="B13" s="204"/>
      <c r="C13" s="204"/>
      <c r="D13" s="204"/>
      <c r="E13" s="204"/>
    </row>
  </sheetData>
  <mergeCells count="1">
    <mergeCell ref="C4:C8"/>
  </mergeCells>
  <phoneticPr fontId="3"/>
  <printOptions horizontalCentered="1"/>
  <pageMargins left="0.78740157480314965" right="0.78740157480314965" top="0.59055118110236227" bottom="0.59055118110236227" header="0.51181102362204722" footer="0.51181102362204722"/>
  <pageSetup paperSize="9" orientation="portrait" r:id="rId1"/>
  <headerFooter alignWithMargins="0">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4"/>
  <sheetViews>
    <sheetView view="pageBreakPreview" topLeftCell="A37" zoomScaleNormal="100" workbookViewId="0">
      <selection activeCell="D23" sqref="D23"/>
    </sheetView>
  </sheetViews>
  <sheetFormatPr defaultColWidth="9" defaultRowHeight="13.5"/>
  <cols>
    <col min="1" max="1" width="1.375" style="26" customWidth="1"/>
    <col min="2" max="2" width="9.5" style="25" customWidth="1"/>
    <col min="3" max="3" width="33" style="26" customWidth="1"/>
    <col min="4" max="4" width="33.375" style="26" bestFit="1" customWidth="1"/>
    <col min="5" max="5" width="8.125" style="25" customWidth="1"/>
    <col min="6" max="6" width="6.375" style="1" bestFit="1" customWidth="1"/>
    <col min="7" max="7" width="1.25" style="26" customWidth="1"/>
    <col min="8" max="8" width="2.375" style="26" customWidth="1"/>
    <col min="9" max="9" width="4.5" style="26" bestFit="1" customWidth="1"/>
    <col min="10" max="16384" width="9" style="26"/>
  </cols>
  <sheetData>
    <row r="1" spans="2:9" ht="24">
      <c r="B1" s="395" t="s">
        <v>642</v>
      </c>
      <c r="C1" s="396"/>
      <c r="D1" s="396"/>
      <c r="E1" s="396"/>
      <c r="F1" s="24"/>
    </row>
    <row r="2" spans="2:9">
      <c r="B2" s="27" t="s">
        <v>239</v>
      </c>
      <c r="C2" s="27" t="s">
        <v>280</v>
      </c>
      <c r="D2" s="27" t="s">
        <v>282</v>
      </c>
      <c r="E2" s="27" t="s">
        <v>222</v>
      </c>
      <c r="F2" s="6" t="s">
        <v>279</v>
      </c>
    </row>
    <row r="3" spans="2:9" ht="13.7" customHeight="1">
      <c r="B3" s="472">
        <v>1</v>
      </c>
      <c r="C3" s="470" t="s">
        <v>286</v>
      </c>
      <c r="D3" s="388" t="s">
        <v>287</v>
      </c>
      <c r="E3" s="475">
        <v>1.5</v>
      </c>
      <c r="F3" s="478">
        <v>1</v>
      </c>
      <c r="I3" s="26">
        <f>SUM(E3:E14)</f>
        <v>4</v>
      </c>
    </row>
    <row r="4" spans="2:9">
      <c r="B4" s="472"/>
      <c r="C4" s="470"/>
      <c r="D4" s="388" t="s">
        <v>288</v>
      </c>
      <c r="E4" s="475"/>
      <c r="F4" s="478"/>
    </row>
    <row r="5" spans="2:9">
      <c r="B5" s="472"/>
      <c r="C5" s="470"/>
      <c r="D5" s="388" t="s">
        <v>289</v>
      </c>
      <c r="E5" s="475"/>
      <c r="F5" s="478"/>
    </row>
    <row r="6" spans="2:9">
      <c r="B6" s="472"/>
      <c r="C6" s="470"/>
      <c r="D6" s="388" t="s">
        <v>290</v>
      </c>
      <c r="E6" s="475"/>
      <c r="F6" s="478"/>
    </row>
    <row r="7" spans="2:9">
      <c r="B7" s="472"/>
      <c r="C7" s="470"/>
      <c r="D7" s="388" t="s">
        <v>291</v>
      </c>
      <c r="E7" s="475"/>
      <c r="F7" s="478"/>
    </row>
    <row r="8" spans="2:9">
      <c r="B8" s="473">
        <v>2</v>
      </c>
      <c r="C8" s="471" t="s">
        <v>298</v>
      </c>
      <c r="D8" s="389" t="s">
        <v>299</v>
      </c>
      <c r="E8" s="476">
        <v>1.5</v>
      </c>
      <c r="F8" s="478"/>
    </row>
    <row r="9" spans="2:9">
      <c r="B9" s="473"/>
      <c r="C9" s="471"/>
      <c r="D9" s="389" t="s">
        <v>300</v>
      </c>
      <c r="E9" s="476"/>
      <c r="F9" s="478"/>
    </row>
    <row r="10" spans="2:9" ht="13.7" customHeight="1">
      <c r="B10" s="473"/>
      <c r="C10" s="471"/>
      <c r="D10" s="389" t="s">
        <v>301</v>
      </c>
      <c r="E10" s="476"/>
      <c r="F10" s="478"/>
    </row>
    <row r="11" spans="2:9">
      <c r="B11" s="473"/>
      <c r="C11" s="471"/>
      <c r="D11" s="389" t="s">
        <v>302</v>
      </c>
      <c r="E11" s="476"/>
      <c r="F11" s="478"/>
    </row>
    <row r="12" spans="2:9">
      <c r="B12" s="473"/>
      <c r="C12" s="471"/>
      <c r="D12" s="389" t="s">
        <v>292</v>
      </c>
      <c r="E12" s="476"/>
      <c r="F12" s="478"/>
    </row>
    <row r="13" spans="2:9">
      <c r="B13" s="362">
        <v>3</v>
      </c>
      <c r="C13" s="360" t="s">
        <v>303</v>
      </c>
      <c r="D13" s="388"/>
      <c r="E13" s="390">
        <v>0.75</v>
      </c>
      <c r="F13" s="478"/>
    </row>
    <row r="14" spans="2:9">
      <c r="B14" s="362">
        <v>4</v>
      </c>
      <c r="C14" s="360" t="s">
        <v>304</v>
      </c>
      <c r="D14" s="388"/>
      <c r="E14" s="390">
        <v>0.25</v>
      </c>
      <c r="F14" s="478"/>
    </row>
    <row r="15" spans="2:9">
      <c r="B15" s="308">
        <v>5</v>
      </c>
      <c r="C15" s="391" t="s">
        <v>305</v>
      </c>
      <c r="D15" s="388" t="s">
        <v>283</v>
      </c>
      <c r="E15" s="392">
        <v>0.5</v>
      </c>
      <c r="F15" s="478">
        <v>2</v>
      </c>
      <c r="I15" s="26">
        <f>SUM(E15:E34)</f>
        <v>6.5</v>
      </c>
    </row>
    <row r="16" spans="2:9">
      <c r="B16" s="472">
        <v>6</v>
      </c>
      <c r="C16" s="470" t="s">
        <v>306</v>
      </c>
      <c r="D16" s="388" t="s">
        <v>307</v>
      </c>
      <c r="E16" s="475">
        <v>0.5</v>
      </c>
      <c r="F16" s="478"/>
    </row>
    <row r="17" spans="2:6">
      <c r="B17" s="472"/>
      <c r="C17" s="470"/>
      <c r="D17" s="389" t="s">
        <v>308</v>
      </c>
      <c r="E17" s="475"/>
      <c r="F17" s="478"/>
    </row>
    <row r="18" spans="2:6">
      <c r="B18" s="472">
        <v>7</v>
      </c>
      <c r="C18" s="470" t="s">
        <v>309</v>
      </c>
      <c r="D18" s="388" t="s">
        <v>310</v>
      </c>
      <c r="E18" s="475">
        <v>1</v>
      </c>
      <c r="F18" s="478"/>
    </row>
    <row r="19" spans="2:6">
      <c r="B19" s="472"/>
      <c r="C19" s="470"/>
      <c r="D19" s="388" t="s">
        <v>311</v>
      </c>
      <c r="E19" s="475"/>
      <c r="F19" s="478"/>
    </row>
    <row r="20" spans="2:6">
      <c r="B20" s="472"/>
      <c r="C20" s="470"/>
      <c r="D20" s="388" t="s">
        <v>312</v>
      </c>
      <c r="E20" s="475"/>
      <c r="F20" s="478"/>
    </row>
    <row r="21" spans="2:6">
      <c r="B21" s="474">
        <v>8</v>
      </c>
      <c r="C21" s="469" t="s">
        <v>313</v>
      </c>
      <c r="D21" s="388" t="s">
        <v>314</v>
      </c>
      <c r="E21" s="477">
        <v>0.5</v>
      </c>
      <c r="F21" s="478"/>
    </row>
    <row r="22" spans="2:6">
      <c r="B22" s="474"/>
      <c r="C22" s="469"/>
      <c r="D22" s="388" t="s">
        <v>315</v>
      </c>
      <c r="E22" s="477"/>
      <c r="F22" s="478"/>
    </row>
    <row r="23" spans="2:6">
      <c r="B23" s="474"/>
      <c r="C23" s="469"/>
      <c r="D23" s="388" t="s">
        <v>316</v>
      </c>
      <c r="E23" s="477"/>
      <c r="F23" s="478"/>
    </row>
    <row r="24" spans="2:6" ht="13.7" customHeight="1">
      <c r="B24" s="472">
        <v>9</v>
      </c>
      <c r="C24" s="470" t="s">
        <v>317</v>
      </c>
      <c r="D24" s="388" t="s">
        <v>318</v>
      </c>
      <c r="E24" s="475">
        <v>1</v>
      </c>
      <c r="F24" s="478"/>
    </row>
    <row r="25" spans="2:6">
      <c r="B25" s="472"/>
      <c r="C25" s="470"/>
      <c r="D25" s="388" t="s">
        <v>319</v>
      </c>
      <c r="E25" s="475"/>
      <c r="F25" s="478"/>
    </row>
    <row r="26" spans="2:6">
      <c r="B26" s="472"/>
      <c r="C26" s="470"/>
      <c r="D26" s="388" t="s">
        <v>320</v>
      </c>
      <c r="E26" s="475"/>
      <c r="F26" s="478"/>
    </row>
    <row r="27" spans="2:6">
      <c r="B27" s="472">
        <v>10</v>
      </c>
      <c r="C27" s="470" t="s">
        <v>321</v>
      </c>
      <c r="D27" s="388" t="s">
        <v>322</v>
      </c>
      <c r="E27" s="475">
        <v>1</v>
      </c>
      <c r="F27" s="478"/>
    </row>
    <row r="28" spans="2:6" ht="13.7" customHeight="1">
      <c r="B28" s="472"/>
      <c r="C28" s="470"/>
      <c r="D28" s="388" t="s">
        <v>323</v>
      </c>
      <c r="E28" s="475"/>
      <c r="F28" s="478"/>
    </row>
    <row r="29" spans="2:6">
      <c r="B29" s="472"/>
      <c r="C29" s="470"/>
      <c r="D29" s="388" t="s">
        <v>324</v>
      </c>
      <c r="E29" s="475"/>
      <c r="F29" s="478"/>
    </row>
    <row r="30" spans="2:6" ht="13.7" customHeight="1">
      <c r="B30" s="472">
        <v>11</v>
      </c>
      <c r="C30" s="470" t="s">
        <v>325</v>
      </c>
      <c r="D30" s="388" t="s">
        <v>326</v>
      </c>
      <c r="E30" s="475">
        <v>1</v>
      </c>
      <c r="F30" s="478"/>
    </row>
    <row r="31" spans="2:6">
      <c r="B31" s="472"/>
      <c r="C31" s="470"/>
      <c r="D31" s="388" t="s">
        <v>327</v>
      </c>
      <c r="E31" s="475"/>
      <c r="F31" s="478"/>
    </row>
    <row r="32" spans="2:6">
      <c r="B32" s="472">
        <v>12</v>
      </c>
      <c r="C32" s="470" t="s">
        <v>340</v>
      </c>
      <c r="D32" s="388" t="s">
        <v>328</v>
      </c>
      <c r="E32" s="475">
        <v>1</v>
      </c>
      <c r="F32" s="478"/>
    </row>
    <row r="33" spans="2:9">
      <c r="B33" s="472"/>
      <c r="C33" s="470"/>
      <c r="D33" s="388" t="s">
        <v>284</v>
      </c>
      <c r="E33" s="475"/>
      <c r="F33" s="478"/>
    </row>
    <row r="34" spans="2:9">
      <c r="B34" s="472"/>
      <c r="C34" s="470"/>
      <c r="D34" s="388" t="s">
        <v>330</v>
      </c>
      <c r="E34" s="475"/>
      <c r="F34" s="478"/>
    </row>
    <row r="35" spans="2:9">
      <c r="B35" s="472">
        <v>13</v>
      </c>
      <c r="C35" s="470" t="s">
        <v>331</v>
      </c>
      <c r="D35" s="388" t="s">
        <v>332</v>
      </c>
      <c r="E35" s="475">
        <v>1</v>
      </c>
      <c r="F35" s="478">
        <v>3</v>
      </c>
      <c r="I35" s="387">
        <f>SUM(E35:E53)</f>
        <v>6.5</v>
      </c>
    </row>
    <row r="36" spans="2:9">
      <c r="B36" s="472"/>
      <c r="C36" s="470"/>
      <c r="D36" s="393" t="s">
        <v>333</v>
      </c>
      <c r="E36" s="475"/>
      <c r="F36" s="478"/>
    </row>
    <row r="37" spans="2:9">
      <c r="B37" s="472"/>
      <c r="C37" s="470"/>
      <c r="D37" s="393" t="s">
        <v>334</v>
      </c>
      <c r="E37" s="475"/>
      <c r="F37" s="478"/>
    </row>
    <row r="38" spans="2:9">
      <c r="B38" s="472">
        <v>14</v>
      </c>
      <c r="C38" s="470" t="s">
        <v>329</v>
      </c>
      <c r="D38" s="388" t="s">
        <v>285</v>
      </c>
      <c r="E38" s="475">
        <v>1</v>
      </c>
      <c r="F38" s="478"/>
    </row>
    <row r="39" spans="2:9">
      <c r="B39" s="472"/>
      <c r="C39" s="470"/>
      <c r="D39" s="388" t="s">
        <v>335</v>
      </c>
      <c r="E39" s="475"/>
      <c r="F39" s="478"/>
    </row>
    <row r="40" spans="2:9">
      <c r="B40" s="472"/>
      <c r="C40" s="470"/>
      <c r="D40" s="388" t="s">
        <v>336</v>
      </c>
      <c r="E40" s="475"/>
      <c r="F40" s="478"/>
    </row>
    <row r="41" spans="2:9">
      <c r="B41" s="472"/>
      <c r="C41" s="470"/>
      <c r="D41" s="388" t="s">
        <v>337</v>
      </c>
      <c r="E41" s="475"/>
      <c r="F41" s="478"/>
    </row>
    <row r="42" spans="2:9">
      <c r="B42" s="472">
        <v>15</v>
      </c>
      <c r="C42" s="470" t="s">
        <v>293</v>
      </c>
      <c r="D42" s="388" t="s">
        <v>294</v>
      </c>
      <c r="E42" s="475">
        <v>1</v>
      </c>
      <c r="F42" s="478"/>
    </row>
    <row r="43" spans="2:9">
      <c r="B43" s="472"/>
      <c r="C43" s="470"/>
      <c r="D43" s="388" t="s">
        <v>295</v>
      </c>
      <c r="E43" s="475"/>
      <c r="F43" s="478"/>
    </row>
    <row r="44" spans="2:9">
      <c r="B44" s="472"/>
      <c r="C44" s="470"/>
      <c r="D44" s="388" t="s">
        <v>296</v>
      </c>
      <c r="E44" s="475"/>
      <c r="F44" s="478"/>
    </row>
    <row r="45" spans="2:9">
      <c r="B45" s="472"/>
      <c r="C45" s="470"/>
      <c r="D45" s="388" t="s">
        <v>297</v>
      </c>
      <c r="E45" s="475"/>
      <c r="F45" s="478"/>
    </row>
    <row r="46" spans="2:9">
      <c r="B46" s="474">
        <v>16</v>
      </c>
      <c r="C46" s="469" t="s">
        <v>338</v>
      </c>
      <c r="D46" s="388" t="s">
        <v>339</v>
      </c>
      <c r="E46" s="477">
        <v>1</v>
      </c>
      <c r="F46" s="478"/>
    </row>
    <row r="47" spans="2:9">
      <c r="B47" s="474"/>
      <c r="C47" s="469"/>
      <c r="D47" s="388" t="s">
        <v>46</v>
      </c>
      <c r="E47" s="477"/>
      <c r="F47" s="478"/>
    </row>
    <row r="48" spans="2:9">
      <c r="B48" s="474">
        <v>17</v>
      </c>
      <c r="C48" s="469" t="s">
        <v>47</v>
      </c>
      <c r="D48" s="388" t="s">
        <v>48</v>
      </c>
      <c r="E48" s="477">
        <v>1</v>
      </c>
      <c r="F48" s="478"/>
    </row>
    <row r="49" spans="2:7">
      <c r="B49" s="474"/>
      <c r="C49" s="469"/>
      <c r="D49" s="388" t="s">
        <v>49</v>
      </c>
      <c r="E49" s="477"/>
      <c r="F49" s="478"/>
    </row>
    <row r="50" spans="2:7">
      <c r="B50" s="474"/>
      <c r="C50" s="469"/>
      <c r="D50" s="388" t="s">
        <v>50</v>
      </c>
      <c r="E50" s="477"/>
      <c r="F50" s="478"/>
    </row>
    <row r="51" spans="2:7">
      <c r="B51" s="308">
        <v>18</v>
      </c>
      <c r="C51" s="391" t="s">
        <v>51</v>
      </c>
      <c r="D51" s="388" t="s">
        <v>52</v>
      </c>
      <c r="E51" s="392">
        <v>0.75</v>
      </c>
      <c r="F51" s="478"/>
    </row>
    <row r="52" spans="2:7">
      <c r="B52" s="358">
        <v>19</v>
      </c>
      <c r="C52" s="363" t="s">
        <v>304</v>
      </c>
      <c r="D52" s="388"/>
      <c r="E52" s="394">
        <v>0.25</v>
      </c>
      <c r="F52" s="478"/>
    </row>
    <row r="53" spans="2:7">
      <c r="B53" s="358">
        <v>20</v>
      </c>
      <c r="C53" s="363" t="s">
        <v>1073</v>
      </c>
      <c r="D53" s="388"/>
      <c r="E53" s="394">
        <v>0.5</v>
      </c>
      <c r="F53" s="478"/>
    </row>
    <row r="54" spans="2:7">
      <c r="B54" s="358" t="s">
        <v>1075</v>
      </c>
      <c r="C54" s="363"/>
      <c r="D54" s="388"/>
      <c r="E54" s="394">
        <f>SUM(E3:E53)</f>
        <v>17</v>
      </c>
      <c r="F54" s="317"/>
    </row>
    <row r="55" spans="2:7">
      <c r="B55" s="30"/>
      <c r="C55" s="29"/>
      <c r="D55" s="29"/>
      <c r="E55" s="30"/>
    </row>
    <row r="56" spans="2:7" ht="12.95" customHeight="1">
      <c r="B56" s="362" t="s">
        <v>421</v>
      </c>
      <c r="C56" s="317" t="s">
        <v>422</v>
      </c>
      <c r="D56" s="359" t="s">
        <v>423</v>
      </c>
      <c r="E56" s="358"/>
      <c r="F56" s="317"/>
      <c r="G56" s="92"/>
    </row>
    <row r="57" spans="2:7">
      <c r="B57" s="385"/>
      <c r="C57" s="28"/>
      <c r="D57" s="29"/>
      <c r="E57" s="385"/>
    </row>
    <row r="58" spans="2:7">
      <c r="B58" s="385"/>
      <c r="C58" s="28"/>
      <c r="D58" s="29"/>
      <c r="E58" s="385"/>
    </row>
    <row r="59" spans="2:7">
      <c r="B59" s="30"/>
      <c r="C59" s="29"/>
      <c r="D59" s="29"/>
      <c r="E59" s="30"/>
    </row>
    <row r="60" spans="2:7" ht="12.75" customHeight="1">
      <c r="B60" s="30"/>
      <c r="C60" s="29"/>
      <c r="D60" s="29"/>
      <c r="E60" s="30"/>
    </row>
    <row r="61" spans="2:7">
      <c r="B61" s="30"/>
      <c r="C61" s="29"/>
      <c r="D61" s="29"/>
      <c r="E61" s="30"/>
    </row>
    <row r="62" spans="2:7">
      <c r="B62" s="30"/>
      <c r="C62" s="29"/>
      <c r="D62" s="29"/>
      <c r="E62" s="30"/>
    </row>
    <row r="63" spans="2:7">
      <c r="B63" s="385"/>
      <c r="C63" s="31"/>
      <c r="D63" s="29"/>
      <c r="E63" s="385"/>
    </row>
    <row r="64" spans="2:7">
      <c r="B64" s="30"/>
      <c r="C64" s="29"/>
      <c r="D64" s="29"/>
      <c r="E64" s="30"/>
    </row>
  </sheetData>
  <mergeCells count="45">
    <mergeCell ref="E46:E47"/>
    <mergeCell ref="E48:E50"/>
    <mergeCell ref="F3:F14"/>
    <mergeCell ref="F15:F34"/>
    <mergeCell ref="F35:F53"/>
    <mergeCell ref="B38:B41"/>
    <mergeCell ref="B42:B45"/>
    <mergeCell ref="B46:B47"/>
    <mergeCell ref="B48:B50"/>
    <mergeCell ref="E3:E7"/>
    <mergeCell ref="E8:E12"/>
    <mergeCell ref="E16:E17"/>
    <mergeCell ref="E18:E20"/>
    <mergeCell ref="E21:E23"/>
    <mergeCell ref="E24:E26"/>
    <mergeCell ref="E27:E29"/>
    <mergeCell ref="E30:E31"/>
    <mergeCell ref="E32:E34"/>
    <mergeCell ref="E35:E37"/>
    <mergeCell ref="E38:E41"/>
    <mergeCell ref="E42:E45"/>
    <mergeCell ref="B24:B26"/>
    <mergeCell ref="B27:B29"/>
    <mergeCell ref="B30:B31"/>
    <mergeCell ref="B32:B34"/>
    <mergeCell ref="B35:B37"/>
    <mergeCell ref="B3:B7"/>
    <mergeCell ref="B8:B12"/>
    <mergeCell ref="B16:B17"/>
    <mergeCell ref="B18:B20"/>
    <mergeCell ref="B21:B23"/>
    <mergeCell ref="C48:C50"/>
    <mergeCell ref="C42:C45"/>
    <mergeCell ref="C16:C17"/>
    <mergeCell ref="C3:C7"/>
    <mergeCell ref="C24:C26"/>
    <mergeCell ref="C18:C20"/>
    <mergeCell ref="C30:C31"/>
    <mergeCell ref="C27:C29"/>
    <mergeCell ref="C21:C23"/>
    <mergeCell ref="C8:C12"/>
    <mergeCell ref="C46:C47"/>
    <mergeCell ref="C32:C34"/>
    <mergeCell ref="C35:C37"/>
    <mergeCell ref="C38:C41"/>
  </mergeCells>
  <phoneticPr fontId="3"/>
  <printOptions horizontalCentered="1" verticalCentered="1"/>
  <pageMargins left="0.59055118110236227" right="0.59055118110236227" top="0.59055118110236227" bottom="0.59055118110236227" header="0.51181102362204722" footer="0.51181102362204722"/>
  <pageSetup paperSize="9" scale="99" orientation="portrait"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zoomScaleNormal="100" zoomScaleSheetLayoutView="75" workbookViewId="0">
      <selection activeCell="B2" sqref="B2:D10"/>
    </sheetView>
  </sheetViews>
  <sheetFormatPr defaultRowHeight="13.5"/>
  <cols>
    <col min="1" max="1" width="7.875" customWidth="1"/>
    <col min="2" max="2" width="26.625" style="1" bestFit="1" customWidth="1"/>
    <col min="3" max="3" width="36.625" style="1" bestFit="1" customWidth="1"/>
    <col min="4" max="4" width="5.25" bestFit="1" customWidth="1"/>
  </cols>
  <sheetData>
    <row r="1" spans="1:7" ht="24">
      <c r="A1" s="479" t="s">
        <v>897</v>
      </c>
      <c r="B1" s="479"/>
      <c r="C1" s="479"/>
      <c r="D1" s="479"/>
      <c r="E1" s="8"/>
      <c r="F1" s="8"/>
      <c r="G1" s="8"/>
    </row>
    <row r="2" spans="1:7" ht="13.7" customHeight="1">
      <c r="A2" s="480" t="s">
        <v>71</v>
      </c>
      <c r="B2" s="483" t="s">
        <v>927</v>
      </c>
      <c r="C2" s="484"/>
      <c r="D2" s="485"/>
    </row>
    <row r="3" spans="1:7">
      <c r="A3" s="481"/>
      <c r="B3" s="486"/>
      <c r="C3" s="487"/>
      <c r="D3" s="488"/>
    </row>
    <row r="4" spans="1:7">
      <c r="A4" s="481"/>
      <c r="B4" s="486"/>
      <c r="C4" s="487"/>
      <c r="D4" s="488"/>
    </row>
    <row r="5" spans="1:7">
      <c r="A5" s="481"/>
      <c r="B5" s="486"/>
      <c r="C5" s="487"/>
      <c r="D5" s="488"/>
    </row>
    <row r="6" spans="1:7">
      <c r="A6" s="481"/>
      <c r="B6" s="486"/>
      <c r="C6" s="487"/>
      <c r="D6" s="488"/>
    </row>
    <row r="7" spans="1:7">
      <c r="A7" s="481"/>
      <c r="B7" s="486"/>
      <c r="C7" s="487"/>
      <c r="D7" s="488"/>
    </row>
    <row r="8" spans="1:7">
      <c r="A8" s="481"/>
      <c r="B8" s="486"/>
      <c r="C8" s="487"/>
      <c r="D8" s="488"/>
    </row>
    <row r="9" spans="1:7">
      <c r="A9" s="481"/>
      <c r="B9" s="486"/>
      <c r="C9" s="487"/>
      <c r="D9" s="488"/>
    </row>
    <row r="10" spans="1:7">
      <c r="A10" s="482"/>
      <c r="B10" s="489"/>
      <c r="C10" s="490"/>
      <c r="D10" s="491"/>
    </row>
    <row r="11" spans="1:7">
      <c r="B11"/>
      <c r="C11"/>
    </row>
    <row r="12" spans="1:7" ht="24.75" customHeight="1">
      <c r="A12" s="257" t="s">
        <v>239</v>
      </c>
      <c r="B12" s="265" t="s">
        <v>905</v>
      </c>
      <c r="C12" s="266" t="s">
        <v>54</v>
      </c>
      <c r="D12" s="265" t="s">
        <v>222</v>
      </c>
    </row>
    <row r="13" spans="1:7" ht="34.5" customHeight="1">
      <c r="A13" s="257">
        <v>1</v>
      </c>
      <c r="B13" s="267" t="s">
        <v>379</v>
      </c>
      <c r="C13" s="267" t="s">
        <v>906</v>
      </c>
      <c r="D13" s="265">
        <v>0.5</v>
      </c>
    </row>
    <row r="14" spans="1:7" ht="34.5" customHeight="1">
      <c r="A14" s="257">
        <v>2</v>
      </c>
      <c r="B14" s="261" t="s">
        <v>907</v>
      </c>
      <c r="C14" s="267" t="s">
        <v>908</v>
      </c>
      <c r="D14" s="265">
        <v>1</v>
      </c>
    </row>
    <row r="15" spans="1:7" ht="34.5" customHeight="1">
      <c r="A15" s="257">
        <v>3</v>
      </c>
      <c r="B15" s="268" t="s">
        <v>909</v>
      </c>
      <c r="C15" s="267" t="s">
        <v>910</v>
      </c>
      <c r="D15" s="265">
        <v>1</v>
      </c>
    </row>
    <row r="16" spans="1:7" ht="34.5" customHeight="1">
      <c r="A16" s="257">
        <v>4</v>
      </c>
      <c r="B16" s="268" t="s">
        <v>911</v>
      </c>
      <c r="C16" s="267" t="s">
        <v>912</v>
      </c>
      <c r="D16" s="265">
        <v>1</v>
      </c>
    </row>
    <row r="17" spans="1:4" ht="34.5" customHeight="1">
      <c r="A17" s="257">
        <v>5</v>
      </c>
      <c r="B17" s="268" t="s">
        <v>913</v>
      </c>
      <c r="C17" s="267" t="s">
        <v>914</v>
      </c>
      <c r="D17" s="265">
        <v>1</v>
      </c>
    </row>
    <row r="18" spans="1:4" ht="34.5" customHeight="1">
      <c r="A18" s="257">
        <v>6</v>
      </c>
      <c r="B18" s="269" t="s">
        <v>915</v>
      </c>
      <c r="C18" s="267" t="s">
        <v>916</v>
      </c>
      <c r="D18" s="265">
        <v>0.5</v>
      </c>
    </row>
    <row r="19" spans="1:4" ht="34.5" customHeight="1">
      <c r="A19" s="257">
        <v>7</v>
      </c>
      <c r="B19" s="269" t="s">
        <v>917</v>
      </c>
      <c r="C19" s="267" t="s">
        <v>918</v>
      </c>
      <c r="D19" s="270">
        <v>0.5</v>
      </c>
    </row>
    <row r="20" spans="1:4" ht="34.5" customHeight="1">
      <c r="A20" s="257">
        <v>8</v>
      </c>
      <c r="B20" s="271" t="s">
        <v>370</v>
      </c>
      <c r="C20" s="267" t="s">
        <v>919</v>
      </c>
      <c r="D20" s="270">
        <v>1</v>
      </c>
    </row>
    <row r="21" spans="1:4" ht="34.5" customHeight="1">
      <c r="A21" s="272"/>
      <c r="B21" s="272" t="s">
        <v>255</v>
      </c>
      <c r="C21" s="272"/>
      <c r="D21" s="265">
        <f>SUM(D13:D20)</f>
        <v>6.5</v>
      </c>
    </row>
    <row r="23" spans="1:4" ht="30.75" customHeight="1">
      <c r="A23" s="492" t="s">
        <v>421</v>
      </c>
      <c r="B23" s="492"/>
      <c r="C23" s="493" t="s">
        <v>920</v>
      </c>
      <c r="D23" s="494"/>
    </row>
  </sheetData>
  <mergeCells count="5">
    <mergeCell ref="A1:D1"/>
    <mergeCell ref="A2:A10"/>
    <mergeCell ref="B2:D10"/>
    <mergeCell ref="A23:B23"/>
    <mergeCell ref="C23:D23"/>
  </mergeCells>
  <phoneticPr fontId="3"/>
  <printOptions horizontalCentered="1" verticalCentered="1"/>
  <pageMargins left="0.78740157480314965" right="0.78740157480314965" top="0.59055118110236227" bottom="0.59055118110236227" header="0.51181102362204722" footer="0.51181102362204722"/>
  <pageSetup paperSize="9" orientation="portrait"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9"/>
  <sheetViews>
    <sheetView view="pageBreakPreview" zoomScaleNormal="100" workbookViewId="0">
      <selection activeCell="B11" sqref="B11"/>
    </sheetView>
  </sheetViews>
  <sheetFormatPr defaultColWidth="9" defaultRowHeight="13.5"/>
  <cols>
    <col min="1" max="1" width="2.125" style="26" customWidth="1"/>
    <col min="2" max="2" width="56.625" style="25" customWidth="1"/>
    <col min="3" max="3" width="15.375" style="25" customWidth="1"/>
    <col min="4" max="4" width="1.375" style="26" customWidth="1"/>
    <col min="5" max="16384" width="9" style="26"/>
  </cols>
  <sheetData>
    <row r="1" spans="2:10" ht="25.5">
      <c r="B1" s="205" t="s">
        <v>869</v>
      </c>
      <c r="C1" s="205"/>
    </row>
    <row r="2" spans="2:10" s="400" customFormat="1">
      <c r="B2" s="401"/>
      <c r="C2" s="401"/>
    </row>
    <row r="3" spans="2:10">
      <c r="B3" s="353" t="s">
        <v>54</v>
      </c>
      <c r="C3" s="358" t="s">
        <v>222</v>
      </c>
    </row>
    <row r="4" spans="2:10">
      <c r="B4" s="363" t="s">
        <v>1077</v>
      </c>
      <c r="C4" s="358">
        <v>1.5</v>
      </c>
    </row>
    <row r="5" spans="2:10">
      <c r="B5" s="30"/>
      <c r="C5" s="30"/>
    </row>
    <row r="6" spans="2:10" ht="12.75" customHeight="1">
      <c r="B6" s="428" t="s">
        <v>1161</v>
      </c>
      <c r="C6" s="30"/>
    </row>
    <row r="7" spans="2:10">
      <c r="B7" s="26"/>
      <c r="C7" s="26"/>
      <c r="F7" s="352"/>
      <c r="G7" s="352"/>
      <c r="H7" s="352"/>
      <c r="I7" s="202"/>
      <c r="J7" s="204"/>
    </row>
    <row r="8" spans="2:10">
      <c r="B8" s="26"/>
      <c r="C8" s="26"/>
      <c r="G8" s="352"/>
      <c r="H8" s="352"/>
      <c r="I8" s="352"/>
      <c r="J8" s="204"/>
    </row>
    <row r="9" spans="2:10">
      <c r="B9" s="204"/>
      <c r="C9" s="204"/>
      <c r="D9" s="204"/>
      <c r="E9" s="204"/>
    </row>
  </sheetData>
  <phoneticPr fontId="3"/>
  <printOptions horizontalCentered="1"/>
  <pageMargins left="0.78740157480314965" right="0.78740157480314965" top="0.59055118110236227" bottom="0.59055118110236227" header="0.51181102362204722" footer="0.51181102362204722"/>
  <pageSetup paperSize="9" orientation="portrait" r:id="rId1"/>
  <headerFooter alignWithMargins="0">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3"/>
  <sheetViews>
    <sheetView view="pageBreakPreview" topLeftCell="A22" zoomScaleNormal="85" workbookViewId="0">
      <selection activeCell="B1" sqref="B1"/>
    </sheetView>
  </sheetViews>
  <sheetFormatPr defaultColWidth="9" defaultRowHeight="13.5"/>
  <cols>
    <col min="1" max="1" width="0.875" style="1" customWidth="1"/>
    <col min="2" max="2" width="7.125" style="1" customWidth="1"/>
    <col min="3" max="3" width="18.125" style="1" customWidth="1"/>
    <col min="4" max="4" width="26.625" style="1" customWidth="1"/>
    <col min="5" max="5" width="30.875" style="1" customWidth="1"/>
    <col min="6" max="6" width="5.375" style="2" bestFit="1" customWidth="1"/>
    <col min="7" max="7" width="6.375" style="1" bestFit="1" customWidth="1"/>
    <col min="8" max="8" width="1" style="1" customWidth="1"/>
    <col min="9" max="16384" width="9" style="1"/>
  </cols>
  <sheetData>
    <row r="1" spans="2:7" ht="24">
      <c r="B1" s="23" t="s">
        <v>1123</v>
      </c>
      <c r="C1" s="24"/>
      <c r="D1" s="24"/>
      <c r="E1" s="24"/>
      <c r="F1" s="24"/>
      <c r="G1" s="24"/>
    </row>
    <row r="2" spans="2:7">
      <c r="B2" s="247" t="s">
        <v>239</v>
      </c>
      <c r="C2" s="248" t="s">
        <v>280</v>
      </c>
      <c r="D2" s="248" t="s">
        <v>281</v>
      </c>
      <c r="E2" s="248" t="s">
        <v>282</v>
      </c>
      <c r="F2" s="248" t="s">
        <v>222</v>
      </c>
      <c r="G2" s="6" t="s">
        <v>279</v>
      </c>
    </row>
    <row r="3" spans="2:7" ht="24.75" customHeight="1">
      <c r="B3" s="495">
        <v>1</v>
      </c>
      <c r="C3" s="507" t="s">
        <v>904</v>
      </c>
      <c r="D3" s="507" t="s">
        <v>416</v>
      </c>
      <c r="E3" s="255" t="s">
        <v>58</v>
      </c>
      <c r="F3" s="504">
        <v>1</v>
      </c>
      <c r="G3" s="505">
        <v>1</v>
      </c>
    </row>
    <row r="4" spans="2:7" ht="24.75" customHeight="1">
      <c r="B4" s="495"/>
      <c r="C4" s="507"/>
      <c r="D4" s="507"/>
      <c r="E4" s="255" t="s">
        <v>410</v>
      </c>
      <c r="F4" s="504"/>
      <c r="G4" s="506"/>
    </row>
    <row r="5" spans="2:7" ht="24.75" customHeight="1">
      <c r="B5" s="495"/>
      <c r="C5" s="507"/>
      <c r="D5" s="507"/>
      <c r="E5" s="249" t="s">
        <v>409</v>
      </c>
      <c r="F5" s="504"/>
      <c r="G5" s="506"/>
    </row>
    <row r="6" spans="2:7" ht="24.75" customHeight="1">
      <c r="B6" s="495"/>
      <c r="C6" s="507"/>
      <c r="D6" s="508" t="s">
        <v>417</v>
      </c>
      <c r="E6" s="249" t="s">
        <v>411</v>
      </c>
      <c r="F6" s="504"/>
      <c r="G6" s="506"/>
    </row>
    <row r="7" spans="2:7" ht="24.75" customHeight="1">
      <c r="B7" s="495"/>
      <c r="C7" s="507"/>
      <c r="D7" s="508"/>
      <c r="E7" s="249" t="s">
        <v>412</v>
      </c>
      <c r="F7" s="504"/>
      <c r="G7" s="506"/>
    </row>
    <row r="8" spans="2:7" ht="24.75" customHeight="1">
      <c r="B8" s="495"/>
      <c r="C8" s="507"/>
      <c r="D8" s="508" t="s">
        <v>61</v>
      </c>
      <c r="E8" s="369" t="s">
        <v>413</v>
      </c>
      <c r="F8" s="504"/>
      <c r="G8" s="506"/>
    </row>
    <row r="9" spans="2:7" ht="24.75" customHeight="1">
      <c r="B9" s="495"/>
      <c r="C9" s="507"/>
      <c r="D9" s="508"/>
      <c r="E9" s="91" t="s">
        <v>414</v>
      </c>
      <c r="F9" s="504"/>
      <c r="G9" s="506"/>
    </row>
    <row r="10" spans="2:7" ht="24.75" customHeight="1">
      <c r="B10" s="495"/>
      <c r="C10" s="507"/>
      <c r="D10" s="507" t="s">
        <v>67</v>
      </c>
      <c r="E10" s="249" t="s">
        <v>68</v>
      </c>
      <c r="F10" s="504"/>
      <c r="G10" s="506"/>
    </row>
    <row r="11" spans="2:7" ht="24.75" customHeight="1">
      <c r="B11" s="495"/>
      <c r="C11" s="507"/>
      <c r="D11" s="507"/>
      <c r="E11" s="249" t="s">
        <v>69</v>
      </c>
      <c r="F11" s="504"/>
      <c r="G11" s="506"/>
    </row>
    <row r="12" spans="2:7" ht="24.75" customHeight="1">
      <c r="B12" s="495"/>
      <c r="C12" s="507"/>
      <c r="D12" s="507"/>
      <c r="E12" s="249" t="s">
        <v>415</v>
      </c>
      <c r="F12" s="504"/>
      <c r="G12" s="506"/>
    </row>
    <row r="13" spans="2:7" ht="24.75" customHeight="1">
      <c r="B13" s="495">
        <v>2</v>
      </c>
      <c r="C13" s="502" t="s">
        <v>418</v>
      </c>
      <c r="D13" s="503" t="s">
        <v>267</v>
      </c>
      <c r="E13" s="251" t="s">
        <v>269</v>
      </c>
      <c r="F13" s="504">
        <v>1.5</v>
      </c>
      <c r="G13" s="506"/>
    </row>
    <row r="14" spans="2:7" ht="24.75" customHeight="1">
      <c r="B14" s="495"/>
      <c r="C14" s="503"/>
      <c r="D14" s="503"/>
      <c r="E14" s="251" t="s">
        <v>268</v>
      </c>
      <c r="F14" s="504"/>
      <c r="G14" s="506"/>
    </row>
    <row r="15" spans="2:7" ht="24.75" customHeight="1">
      <c r="B15" s="495"/>
      <c r="C15" s="503"/>
      <c r="D15" s="503"/>
      <c r="E15" s="251" t="s">
        <v>270</v>
      </c>
      <c r="F15" s="504"/>
      <c r="G15" s="506"/>
    </row>
    <row r="16" spans="2:7" ht="24.75" customHeight="1">
      <c r="B16" s="495"/>
      <c r="C16" s="503"/>
      <c r="D16" s="503"/>
      <c r="E16" s="251" t="s">
        <v>271</v>
      </c>
      <c r="F16" s="504"/>
      <c r="G16" s="506"/>
    </row>
    <row r="17" spans="2:7" ht="24.75" customHeight="1">
      <c r="B17" s="495"/>
      <c r="C17" s="503"/>
      <c r="D17" s="503" t="s">
        <v>272</v>
      </c>
      <c r="E17" s="251" t="s">
        <v>273</v>
      </c>
      <c r="F17" s="504"/>
      <c r="G17" s="506"/>
    </row>
    <row r="18" spans="2:7" ht="24.75" customHeight="1">
      <c r="B18" s="495"/>
      <c r="C18" s="503"/>
      <c r="D18" s="503"/>
      <c r="E18" s="251" t="s">
        <v>274</v>
      </c>
      <c r="F18" s="504"/>
      <c r="G18" s="506"/>
    </row>
    <row r="19" spans="2:7" ht="24.75" customHeight="1">
      <c r="B19" s="495"/>
      <c r="C19" s="503"/>
      <c r="D19" s="503" t="s">
        <v>275</v>
      </c>
      <c r="E19" s="251" t="s">
        <v>276</v>
      </c>
      <c r="F19" s="504"/>
      <c r="G19" s="506"/>
    </row>
    <row r="20" spans="2:7" ht="24.75" customHeight="1">
      <c r="B20" s="495"/>
      <c r="C20" s="503"/>
      <c r="D20" s="503"/>
      <c r="E20" s="251" t="s">
        <v>277</v>
      </c>
      <c r="F20" s="504"/>
      <c r="G20" s="506"/>
    </row>
    <row r="21" spans="2:7" ht="24.75" customHeight="1">
      <c r="B21" s="495"/>
      <c r="C21" s="503"/>
      <c r="D21" s="503"/>
      <c r="E21" s="251" t="s">
        <v>278</v>
      </c>
      <c r="F21" s="504"/>
      <c r="G21" s="506"/>
    </row>
    <row r="22" spans="2:7" ht="24.75" customHeight="1">
      <c r="B22" s="495">
        <v>3</v>
      </c>
      <c r="C22" s="502" t="s">
        <v>420</v>
      </c>
      <c r="D22" s="503" t="s">
        <v>147</v>
      </c>
      <c r="E22" s="91" t="s">
        <v>149</v>
      </c>
      <c r="F22" s="504">
        <v>1.5</v>
      </c>
      <c r="G22" s="506"/>
    </row>
    <row r="23" spans="2:7" ht="24.75" customHeight="1">
      <c r="B23" s="495"/>
      <c r="C23" s="503"/>
      <c r="D23" s="503"/>
      <c r="E23" s="251" t="s">
        <v>148</v>
      </c>
      <c r="F23" s="504"/>
      <c r="G23" s="506"/>
    </row>
    <row r="24" spans="2:7" ht="24.75" customHeight="1">
      <c r="B24" s="495"/>
      <c r="C24" s="503"/>
      <c r="D24" s="503" t="s">
        <v>150</v>
      </c>
      <c r="E24" s="251" t="s">
        <v>151</v>
      </c>
      <c r="F24" s="504"/>
      <c r="G24" s="506"/>
    </row>
    <row r="25" spans="2:7" ht="24.75" customHeight="1">
      <c r="B25" s="495"/>
      <c r="C25" s="503"/>
      <c r="D25" s="503"/>
      <c r="E25" s="251" t="s">
        <v>152</v>
      </c>
      <c r="F25" s="504"/>
      <c r="G25" s="506"/>
    </row>
    <row r="26" spans="2:7" ht="24.75" customHeight="1">
      <c r="B26" s="495"/>
      <c r="C26" s="503"/>
      <c r="D26" s="501" t="s">
        <v>153</v>
      </c>
      <c r="E26" s="249" t="s">
        <v>154</v>
      </c>
      <c r="F26" s="504"/>
      <c r="G26" s="506"/>
    </row>
    <row r="27" spans="2:7" ht="24.75" customHeight="1">
      <c r="B27" s="495"/>
      <c r="C27" s="503"/>
      <c r="D27" s="501"/>
      <c r="E27" s="249" t="s">
        <v>155</v>
      </c>
      <c r="F27" s="504"/>
      <c r="G27" s="506"/>
    </row>
    <row r="28" spans="2:7" ht="56.1" customHeight="1">
      <c r="B28" s="247">
        <v>4</v>
      </c>
      <c r="C28" s="252" t="s">
        <v>419</v>
      </c>
      <c r="D28" s="252" t="s">
        <v>582</v>
      </c>
      <c r="E28" s="252" t="s">
        <v>427</v>
      </c>
      <c r="F28" s="245">
        <v>6.5</v>
      </c>
      <c r="G28" s="246">
        <v>2</v>
      </c>
    </row>
    <row r="29" spans="2:7">
      <c r="B29" s="358" t="s">
        <v>1074</v>
      </c>
      <c r="C29" s="358"/>
      <c r="D29" s="358"/>
      <c r="E29" s="358"/>
      <c r="F29" s="386">
        <f>SUM(F3:F28)</f>
        <v>10.5</v>
      </c>
      <c r="G29" s="317"/>
    </row>
    <row r="31" spans="2:7" ht="53.65" customHeight="1">
      <c r="B31" s="496" t="s">
        <v>421</v>
      </c>
      <c r="C31" s="497"/>
      <c r="D31" s="498" t="s">
        <v>1130</v>
      </c>
      <c r="E31" s="499"/>
      <c r="F31" s="499"/>
      <c r="G31" s="500"/>
    </row>
    <row r="32" spans="2:7">
      <c r="B32" s="127"/>
      <c r="C32" s="127"/>
      <c r="D32" s="351"/>
      <c r="E32" s="38"/>
      <c r="F32" s="38"/>
      <c r="G32" s="38"/>
    </row>
    <row r="33" spans="2:7">
      <c r="B33" s="127"/>
      <c r="C33" s="127"/>
      <c r="D33" s="351"/>
      <c r="E33" s="38"/>
      <c r="F33" s="38"/>
      <c r="G33" s="38"/>
    </row>
  </sheetData>
  <mergeCells count="22">
    <mergeCell ref="C3:C12"/>
    <mergeCell ref="D3:D5"/>
    <mergeCell ref="F3:F12"/>
    <mergeCell ref="D6:D7"/>
    <mergeCell ref="D8:D9"/>
    <mergeCell ref="D10:D12"/>
    <mergeCell ref="B13:B21"/>
    <mergeCell ref="B3:B12"/>
    <mergeCell ref="B31:C31"/>
    <mergeCell ref="D31:G31"/>
    <mergeCell ref="D26:D27"/>
    <mergeCell ref="B22:B27"/>
    <mergeCell ref="C22:C27"/>
    <mergeCell ref="D22:D23"/>
    <mergeCell ref="F22:F27"/>
    <mergeCell ref="D24:D25"/>
    <mergeCell ref="G3:G27"/>
    <mergeCell ref="C13:C21"/>
    <mergeCell ref="D13:D16"/>
    <mergeCell ref="F13:F21"/>
    <mergeCell ref="D17:D18"/>
    <mergeCell ref="D19:D21"/>
  </mergeCells>
  <phoneticPr fontId="3"/>
  <printOptions horizontalCentered="1" verticalCentered="1"/>
  <pageMargins left="0.78740157480314965" right="0.78740157480314965" top="0.59055118110236227" bottom="0.59055118110236227" header="0.51181102362204722" footer="0.51181102362204722"/>
  <pageSetup paperSize="9" scale="90"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26</vt:i4>
      </vt:variant>
    </vt:vector>
  </HeadingPairs>
  <TitlesOfParts>
    <vt:vector size="55" baseType="lpstr">
      <vt:lpstr>表紙</vt:lpstr>
      <vt:lpstr>研修全体</vt:lpstr>
      <vt:lpstr>OFF-JT</vt:lpstr>
      <vt:lpstr>スケジュール</vt:lpstr>
      <vt:lpstr>開講式</vt:lpstr>
      <vt:lpstr>マナー</vt:lpstr>
      <vt:lpstr>ライフ</vt:lpstr>
      <vt:lpstr>専門</vt:lpstr>
      <vt:lpstr>中核基礎</vt:lpstr>
      <vt:lpstr>心</vt:lpstr>
      <vt:lpstr>コミュ基礎</vt:lpstr>
      <vt:lpstr>プレゼン</vt:lpstr>
      <vt:lpstr>PC</vt:lpstr>
      <vt:lpstr>ソフト</vt:lpstr>
      <vt:lpstr>アルゴ</vt:lpstr>
      <vt:lpstr>先端</vt:lpstr>
      <vt:lpstr>セキュ</vt:lpstr>
      <vt:lpstr>コミュアップ</vt:lpstr>
      <vt:lpstr>ケア</vt:lpstr>
      <vt:lpstr>ロジ</vt:lpstr>
      <vt:lpstr>コンプラ</vt:lpstr>
      <vt:lpstr>コマンド</vt:lpstr>
      <vt:lpstr>ネット</vt:lpstr>
      <vt:lpstr>Java基礎</vt:lpstr>
      <vt:lpstr>DB</vt:lpstr>
      <vt:lpstr>Java演習</vt:lpstr>
      <vt:lpstr>組込み</vt:lpstr>
      <vt:lpstr>中核アップ</vt:lpstr>
      <vt:lpstr>修了式</vt:lpstr>
      <vt:lpstr>DB!Print_Area</vt:lpstr>
      <vt:lpstr>Java演習!Print_Area</vt:lpstr>
      <vt:lpstr>Java基礎!Print_Area</vt:lpstr>
      <vt:lpstr>'OFF-JT'!Print_Area</vt:lpstr>
      <vt:lpstr>PC!Print_Area</vt:lpstr>
      <vt:lpstr>アルゴ!Print_Area</vt:lpstr>
      <vt:lpstr>ケア!Print_Area</vt:lpstr>
      <vt:lpstr>コマンド!Print_Area</vt:lpstr>
      <vt:lpstr>コミュアップ!Print_Area</vt:lpstr>
      <vt:lpstr>コミュ基礎!Print_Area</vt:lpstr>
      <vt:lpstr>スケジュール!Print_Area</vt:lpstr>
      <vt:lpstr>セキュ!Print_Area</vt:lpstr>
      <vt:lpstr>ソフト!Print_Area</vt:lpstr>
      <vt:lpstr>プレゼン!Print_Area</vt:lpstr>
      <vt:lpstr>マナー!Print_Area</vt:lpstr>
      <vt:lpstr>ライフ!Print_Area</vt:lpstr>
      <vt:lpstr>ロジ!Print_Area</vt:lpstr>
      <vt:lpstr>開講式!Print_Area</vt:lpstr>
      <vt:lpstr>研修全体!Print_Area</vt:lpstr>
      <vt:lpstr>修了式!Print_Area</vt:lpstr>
      <vt:lpstr>心!Print_Area</vt:lpstr>
      <vt:lpstr>先端!Print_Area</vt:lpstr>
      <vt:lpstr>専門!Print_Area</vt:lpstr>
      <vt:lpstr>組込み!Print_Area</vt:lpstr>
      <vt:lpstr>中核アップ!Print_Area</vt:lpstr>
      <vt:lpstr>中核基礎!Print_Area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村上　学</dc:creator>
  <cp:lastModifiedBy>miyauchi</cp:lastModifiedBy>
  <cp:lastPrinted>2019-01-24T08:30:19Z</cp:lastPrinted>
  <dcterms:created xsi:type="dcterms:W3CDTF">2008-01-13T14:23:25Z</dcterms:created>
  <dcterms:modified xsi:type="dcterms:W3CDTF">2019-02-18T09:34:17Z</dcterms:modified>
</cp:coreProperties>
</file>